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hirszfeldpl-my.sharepoint.com/personal/michal_wojcicki_office365_hirszfeld_pl/Documents/Pulpit/"/>
    </mc:Choice>
  </mc:AlternateContent>
  <xr:revisionPtr revIDLastSave="18" documentId="13_ncr:1_{4B14E779-18B6-42F8-AAA9-05513BFC941C}" xr6:coauthVersionLast="47" xr6:coauthVersionMax="47" xr10:uidLastSave="{8325D0FD-559C-40F3-948D-EF117DB6BD7C}"/>
  <bookViews>
    <workbookView xWindow="-108" yWindow="-108" windowWidth="23256" windowHeight="124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<sst xmlns="http://schemas.openxmlformats.org/spreadsheetml/2006/main" count="207" uniqueCount="136">
  <si>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</si>
  <si>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</si>
  <si>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</si>
  <si>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</si>
  <si>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</si>
  <si>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</si>
  <si>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</si>
  <si>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</si>
  <si>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</si>
  <si>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</si>
  <si>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</si>
  <si>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</si>
  <si>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</si>
  <si>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</si>
  <si>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</si>
  <si>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</si>
  <si>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</si>
  <si>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</si>
  <si>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</si>
  <si>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</si>
  <si>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</si>
  <si>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</si>
  <si>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</si>
  <si>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</si>
  <si>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</si>
  <si>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</si>
  <si>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</si>
  <si>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</si>
  <si>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</si>
  <si>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</si>
  <si>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</si>
  <si>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</si>
  <si>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</si>
  <si>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</si>
  <si>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</si>
  <si>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</si>
  <si>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</si>
  <si>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</si>
  <si>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</si>
  <si>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</si>
  <si>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</si>
  <si>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</si>
  <si>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</si>
  <si>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</si>
  <si>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</si>
  <si>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</si>
  <si>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</si>
  <si>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</si>
  <si>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</si>
  <si>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</si>
  <si>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</si>
  <si>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</si>
  <si>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</si>
  <si>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</si>
  <si>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</si>
  <si>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</si>
  <si>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</si>
  <si>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</si>
  <si>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</si>
  <si>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</si>
  <si>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</si>
  <si>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</si>
  <si>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</si>
  <si>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</si>
  <si>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</si>
  <si>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</si>
  <si>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</si>
  <si>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</si>
  <si>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</si>
  <si>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</si>
  <si>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</si>
  <si>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</si>
  <si>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</si>
  <si>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</si>
  <si>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</si>
  <si>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</si>
  <si>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</si>
  <si>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</si>
  <si>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</si>
  <si>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</si>
  <si>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</si>
  <si>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</si>
  <si>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</si>
  <si>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</si>
  <si>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</si>
  <si>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</si>
  <si>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</si>
  <si>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</si>
  <si>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</si>
  <si>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</si>
  <si>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</si>
  <si>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</si>
  <si>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</si>
  <si>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</si>
  <si>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</si>
  <si>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</si>
  <si>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</si>
  <si>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</si>
  <si>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</si>
  <si>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</si>
  <si>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</si>
  <si>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</si>
  <si>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</si>
  <si>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</si>
  <si>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</si>
  <si>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</si>
  <si>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</si>
  <si>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</si>
  <si>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</si>
  <si>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</si>
  <si>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</si>
  <si>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</si>
  <si>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</si>
  <si>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</si>
  <si>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</si>
  <si>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</si>
  <si>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</si>
  <si>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</si>
  <si>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</si>
  <si>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</si>
  <si>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Fernvirus</t>
  </si>
  <si>
    <t>Paenibacillus phage Norbert</t>
  </si>
  <si>
    <t>Paenibacillus phage Neutron</t>
  </si>
  <si>
    <t>Paenibacillus phage Pahemo</t>
  </si>
  <si>
    <t>Paenibacillus phage Bohemia</t>
  </si>
  <si>
    <t>Paenibacillus phage Picard</t>
  </si>
  <si>
    <t>MW927521</t>
  </si>
  <si>
    <t>MW927519</t>
  </si>
  <si>
    <t>MW927522</t>
  </si>
  <si>
    <t>MW927513</t>
  </si>
  <si>
    <t>MW927523</t>
  </si>
  <si>
    <t>Fernvirus norbert</t>
  </si>
  <si>
    <t>Fernvirus neutron</t>
  </si>
  <si>
    <t>Fernvirus pahemo</t>
  </si>
  <si>
    <t>Fernvirus bohemia</t>
  </si>
  <si>
    <t>Fernvirus picard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</si>
</sst>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8"/>
      <name val="Calibri"/>
      <family val="2"/>
      <scheme val="minor"/>
    </font>
    <font>
      <i/>
      <sz val="12"/>
      <color theme="1"/>
      <name val="Calibri"/>
      <family val="2"/>
      <charset val="238"/>
      <scheme val="minor"/>
    </font>
    <font>
      <b/>
      <i/>
      <sz val="12"/>
      <color rgb="FF7030A0"/>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kcent 3" xfId="1" builtinId="40"/>
    <cellStyle name="Hiperłącze" xfId="2" builtinId="8"/>
    <cellStyle name="Normalny"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topLeftCell="AE1" zoomScaleNormal="100" workbookViewId="0">
      <pane ySplit="4" topLeftCell="A5" activePane="bottomLeft" state="frozen"/>
      <selection pane="bottomLeft" activeCell="AL11" sqref="AL11"/>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5" width="10.796875" style="14"/>
    <col min="26" max="26" width="16.8984375" style="14" customWidth="1"/>
    <col min="27" max="27" width="12.8984375" style="14" customWidth="1"/>
    <col min="28" max="28" width="16.59765625" style="14" customWidth="1"/>
    <col min="29" max="29" width="10.796875" style="14"/>
    <col min="30" max="30" width="23.59765625" style="26" customWidth="1"/>
    <col min="31" max="31" width="31.296875" style="4" customWidth="1"/>
    <col min="32" max="32" width="32.296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7" t="s">
        <v>112</v>
      </c>
      <c r="C1" s="47"/>
      <c r="D1" s="47"/>
      <c r="E1" s="48" t="str">
        <f ca="1">IF(LEN(cellFilenameFormatErrors)=0,LEFT(cellBaseFilename,9),"Code is automatically derived from the filename: 'YEAR.###X.[STATUS.][v#.]DESCRIPTION.xlsx', X=SC code")</f>
        <v>Code is automatically derived from the filename: 'YEAR.###X.[STATUS.][v#.]DESCRIPTION.xlsx', X=SC code</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filename[10] should be a '.';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Fernvirus_5ns.xlsx</v>
      </c>
      <c r="AF1" s="23"/>
      <c r="AG1" s="16"/>
      <c r="AH1" s="16"/>
      <c r="AI1" s="16"/>
      <c r="AJ1" s="16"/>
      <c r="AK1" s="16"/>
      <c r="AL1" s="16"/>
      <c r="AM1" s="16"/>
      <c r="AN1" s="16"/>
      <c r="AO1"/>
    </row>
    <row r="2" spans="1:41" ht="18">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s</v>
      </c>
      <c r="AF2" s="24" t="str">
        <f ca="1">VLOOKUP(AE2,studySectionCodeLUT,2,FALSE)</f>
        <v>Animal +ssRNA (S) proposals</v>
      </c>
      <c r="AG2" s="3"/>
      <c r="AH2" s="3"/>
      <c r="AI2" s="3"/>
      <c r="AJ2" s="3"/>
      <c r="AK2" s="3"/>
      <c r="AL2" s="3"/>
      <c r="AM2" s="3"/>
      <c r="AN2" s="3"/>
    </row>
    <row r="3" spans="1:41"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c r="V5" s="34" t="s">
        <v>119</v>
      </c>
      <c r="W5" s="34"/>
      <c r="X5" s="34"/>
      <c r="Y5" s="34"/>
      <c r="Z5" s="34"/>
      <c r="AA5" s="34"/>
      <c r="AB5" s="34" t="s">
        <v>120</v>
      </c>
      <c r="AC5" s="34"/>
      <c r="AD5" s="35" t="s">
        <v>131</v>
      </c>
      <c r="AE5" s="4" t="s">
        <v>126</v>
      </c>
      <c r="AF5" s="4" t="s">
        <v>121</v>
      </c>
      <c r="AI5" s="4" t="s">
        <v>24</v>
      </c>
      <c r="AJ5" s="4" t="s">
        <v>25</v>
      </c>
      <c r="AK5" s="4" t="s">
        <v>36</v>
      </c>
      <c r="AL5" s="15" t="s">
        <v>27</v>
      </c>
      <c r="AM5" s="15" t="s">
        <v>28</v>
      </c>
    </row>
    <row r="6" spans="1:41">
      <c r="P6" s="14" t="s">
        <v>116</v>
      </c>
      <c r="R6" s="14" t="s">
        <v>117</v>
      </c>
      <c r="T6" s="14" t="s">
        <v>118</v>
      </c>
      <c r="V6" s="14" t="s">
        <v>119</v>
      </c>
      <c r="AB6" s="14" t="s">
        <v>120</v>
      </c>
      <c r="AD6" s="26" t="s">
        <v>132</v>
      </c>
      <c r="AE6" s="4" t="s">
        <v>127</v>
      </c>
      <c r="AF6" s="4" t="s">
        <v>122</v>
      </c>
      <c r="AI6" s="4" t="s">
        <v>24</v>
      </c>
      <c r="AJ6" s="4" t="s">
        <v>25</v>
      </c>
      <c r="AK6" s="4" t="s">
        <v>36</v>
      </c>
      <c r="AL6" s="15" t="s">
        <v>27</v>
      </c>
      <c r="AM6" s="15" t="s">
        <v>28</v>
      </c>
    </row>
    <row r="7" spans="1:41">
      <c r="P7" s="14" t="s">
        <v>116</v>
      </c>
      <c r="R7" s="14" t="s">
        <v>117</v>
      </c>
      <c r="T7" s="14" t="s">
        <v>118</v>
      </c>
      <c r="V7" s="14" t="s">
        <v>119</v>
      </c>
      <c r="AB7" s="14" t="s">
        <v>120</v>
      </c>
      <c r="AD7" s="26" t="s">
        <v>133</v>
      </c>
      <c r="AE7" s="4" t="s">
        <v>128</v>
      </c>
      <c r="AF7" s="4" t="s">
        <v>123</v>
      </c>
      <c r="AI7" s="4" t="s">
        <v>24</v>
      </c>
      <c r="AJ7" s="4" t="s">
        <v>25</v>
      </c>
      <c r="AK7" s="4" t="s">
        <v>36</v>
      </c>
      <c r="AL7" s="15" t="s">
        <v>27</v>
      </c>
      <c r="AM7" s="15" t="s">
        <v>28</v>
      </c>
    </row>
    <row r="8" spans="1:41">
      <c r="P8" s="14" t="s">
        <v>116</v>
      </c>
      <c r="R8" s="14" t="s">
        <v>117</v>
      </c>
      <c r="T8" s="14" t="s">
        <v>118</v>
      </c>
      <c r="V8" s="14" t="s">
        <v>119</v>
      </c>
      <c r="AB8" s="14" t="s">
        <v>120</v>
      </c>
      <c r="AD8" s="26" t="s">
        <v>134</v>
      </c>
      <c r="AE8" s="4" t="s">
        <v>129</v>
      </c>
      <c r="AF8" s="4" t="s">
        <v>124</v>
      </c>
      <c r="AI8" s="4" t="s">
        <v>24</v>
      </c>
      <c r="AJ8" s="4" t="s">
        <v>25</v>
      </c>
      <c r="AK8" s="4" t="s">
        <v>36</v>
      </c>
      <c r="AL8" s="15" t="s">
        <v>27</v>
      </c>
      <c r="AM8" s="15" t="s">
        <v>28</v>
      </c>
    </row>
    <row r="9" spans="1:41">
      <c r="P9" s="14" t="s">
        <v>116</v>
      </c>
      <c r="R9" s="14" t="s">
        <v>117</v>
      </c>
      <c r="T9" s="14" t="s">
        <v>118</v>
      </c>
      <c r="V9" s="14" t="s">
        <v>119</v>
      </c>
      <c r="AB9" s="14" t="s">
        <v>120</v>
      </c>
      <c r="AD9" s="26" t="s">
        <v>135</v>
      </c>
      <c r="AE9" s="4" t="s">
        <v>130</v>
      </c>
      <c r="AF9" s="4" t="s">
        <v>125</v>
      </c>
      <c r="AI9" s="4" t="s">
        <v>24</v>
      </c>
      <c r="AJ9" s="4" t="s">
        <v>25</v>
      </c>
      <c r="AK9" s="4" t="s">
        <v>36</v>
      </c>
      <c r="AL9" s="15" t="s">
        <v>27</v>
      </c>
      <c r="AM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4 Q3:AC4 P5:AC1048568">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9:AC1048576">
    <cfRule type="expression" dxfId="2" priority="25">
      <formula>AND(NOT(ISBLANK(P1048569)),COUNTA(Q1048569:$AD1048570)=0)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5">
    <dataValidation type="custom" allowBlank="1" showInputMessage="1" showErrorMessage="1" errorTitle="Binomial Naming" error="Species name must start with the name of it's genus." promptTitle="binomial" sqref="AD1:AD3" xr:uid="{2D92161C-FDD3-434D-88B3-D5F21277C599}">
      <formula1>OR(LEFT(AD1048567,LEN(AB1048567))=AB1048567,AD1048567="Species")</formula1>
    </dataValidation>
    <dataValidation type="custom" allowBlank="1" showInputMessage="1" showErrorMessage="1" errorTitle="Binomial Naming" error="Species name must start with the name of it's genus." promptTitle="binomial" sqref="AD4" xr:uid="{A4AAFA2C-9078-491A-8E6F-5B69AB2C358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EA1D88E2-3B40-4B6D-A77D-6688B2857539}"/>
    <dataValidation type="custom" allowBlank="1" showInputMessage="1" showErrorMessage="1" errorTitle="Binomial Naming" error="Species name must start with the name of it's genus." promptTitle="binomial" sqref="AD9:AD1048576" xr:uid="{1F0F2516-FF81-453C-AF02-DE681DD98CBC}">
      <formula1>OR(LEFT(AD5,LEN(AB5))=AB5,AD5="Species")</formula1>
    </dataValidation>
    <dataValidation type="custom" allowBlank="1" showInputMessage="1" showErrorMessage="1" errorTitle="Binomial Naming" error="Species name must start with the name of it's genus." promptTitle="binomial" sqref="AD5:AD8" xr:uid="{D0A098B3-40F2-4D44-9D9B-64C7EE08B306}">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67A1381E-3FFA-4379-850E-23DC47BDFAEA}">
          <x14:formula1>
            <xm:f>'Menu Items (Do not change)'!$E:$E</xm:f>
          </x14:formula1>
          <xm:sqref>AM1:AM2 AM4:AM1048576</xm:sqref>
        </x14:dataValidation>
        <x14:dataValidation type="list" errorStyle="warning" allowBlank="1" showInputMessage="1" showErrorMessage="1" xr:uid="{04635683-3077-4CC7-98D9-19645DC210CD}">
          <x14:formula1>
            <xm:f>'Menu Items (Do not change)'!$D:$D</xm:f>
          </x14:formula1>
          <xm:sqref>AL1:AL2 AL4:AL1048576</xm:sqref>
        </x14:dataValidation>
        <x14:dataValidation type="list" allowBlank="1" showInputMessage="1" showErrorMessage="1" xr:uid="{B09171E9-F310-4721-B640-50372BB4ADB2}">
          <x14:formula1>
            <xm:f>'Menu Items (Do not change)'!$A:$A</xm:f>
          </x14:formula1>
          <xm:sqref>AI1:AI4 AI13:AI1048576</xm:sqref>
        </x14:dataValidation>
        <x14:dataValidation type="list" allowBlank="1" showInputMessage="1" showErrorMessage="1" xr:uid="{87FD964C-72FD-40D8-97B7-05EBF0C8736E}">
          <x14:formula1>
            <xm:f>'Menu Items (Do not change)'!$B:$B</xm:f>
          </x14:formula1>
          <xm:sqref>AJ1:AJ4 AJ13:AJ1048576</xm:sqref>
        </x14:dataValidation>
        <x14:dataValidation type="list" allowBlank="1" showInputMessage="1" showErrorMessage="1" xr:uid="{C677E456-A6B2-496B-AB96-4E248D60EAFB}">
          <x14:formula1>
            <xm:f>'Menu Items (Do not change)'!$C:$C</xm:f>
          </x14:formula1>
          <xm:sqref>AK1:AK4 AK13:AK1048576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Michał Wójcicki</cp:lastModifiedBy>
  <dcterms:created xsi:type="dcterms:W3CDTF">2023-02-08T19:24:03Z</dcterms:created>
  <dcterms:modified xsi:type="dcterms:W3CDTF">2026-06-20T21:18:25Z</dcterms:modified>
</cp:coreProperties>
</file>