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2" documentId="11_13E81918451AE9207E93AFEA55F1E9120695D356" xr6:coauthVersionLast="47" xr6:coauthVersionMax="47" xr10:uidLastSave="{593AE3E8-11BD-4362-9380-5571CD5A4078}"/>
  <bookViews>
    <workbookView xWindow="-120" yWindow="-120" windowWidth="29040" windowHeight="17520" firstSheet="1" activeTab="1" xr2:uid="{00000000-000D-0000-FFFF-FFFF00000000}"/>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column")),IF(RIGHT('Proposal Template'!$AM1,4)="Rank",'Proposal Template'!$AM1,IF(NOT(ISBLANK('Proposal Template'!$AD1)),'Proposal Template'!$AD$4,IF(NOT(ISBLANK('Proposal Template'!$AC1)),'Proposal Template'!$AC$4,IF(NOT(ISBLANK('Proposal Template'!$AB1)),'Proposal Template'!$AB$4,IF(NOT(ISBLANK('Proposal Template'!$AA1)),'Proposal Template'!$AA$4,IF(NOT(ISBLANK('Proposal Template'!$Z1)),'Proposal Template'!$Z$4,IF(NOT(ISBLANK('Proposal Template'!$Y1)),'Proposal Template'!$Y$4,IF(NOT(ISBLANK('Proposal Template'!$X1)),'Proposal Template'!$X$4,IF(NOT(ISBLANK('Proposal Template'!$W1)),'Proposal Template'!$W$4,IF(NOT(ISBLANK('Proposal Template'!$V1)),'Proposal Template'!$V$4,IF(NOT(ISBLANK('Proposal Template'!$U1)),'Proposal Template'!$U$4,IF(NOT(ISBLANK('Proposal Template'!$T1)),'Proposal Template'!$T$4,IF(NOT(ISBLANK('Proposal Template'!$S1)),'Proposal Template'!$S$4,IF(NOT(ISBLANK('Proposal Template'!$R1)),'Proposal Template'!$R$4,IF(NOT(ISBLANK('Proposal Template'!$Q1)),'Proposal Template'!$Q$4,IF(NOT(ISBLANK('Proposal Template'!$P1)),'Proposal Template'!$P$4,"")))))))))))))))))</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c r="AE2" i="1" s="1"/>
  <c r="AF2" i="1" s="1"/>
  <c r="P2" i="1" s="1"/>
  <c r="P1" i="1" l="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b/>
            <sz val="10"/>
            <color rgb="FF000000"/>
            <rFont val="Tahoma"/>
            <charset val="134"/>
          </rPr>
          <t>WARNING:</t>
        </r>
        <r>
          <rPr>
            <sz val="10"/>
            <color rgb="FF000000"/>
            <rFont val="Tahoma"/>
            <charset val="134"/>
          </rPr>
          <t xml:space="preserve">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b/>
            <sz val="10"/>
            <color rgb="FF000000"/>
            <rFont val="Tahoma"/>
            <charset val="134"/>
          </rPr>
          <t>This cell provides error messages related to proper formatting of the  filenames</t>
        </r>
      </text>
    </comment>
    <comment ref="AE3" authorId="0" shapeId="0" xr:uid="{00000000-0006-0000-0100-000003000000}">
      <text>
        <r>
          <rPr>
            <b/>
            <sz val="10"/>
            <color rgb="FF000000"/>
            <rFont val="Tahoma"/>
            <charset val="134"/>
          </rPr>
          <t xml:space="preserve">USAGE:
</t>
        </r>
        <r>
          <rPr>
            <sz val="10"/>
            <color rgb="FF000000"/>
            <rFont val="Tahoma"/>
            <charset val="134"/>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b/>
            <sz val="10"/>
            <color rgb="FF000000"/>
            <rFont val="Tahoma"/>
            <charset val="134"/>
          </rPr>
          <t xml:space="preserve">Rules: 
</t>
        </r>
        <r>
          <rPr>
            <sz val="10"/>
            <color rgb="FF000000"/>
            <rFont val="Tahoma"/>
            <charset val="134"/>
          </rPr>
          <t xml:space="preserve">No spaces in taxon names above the rank of species.
</t>
        </r>
      </text>
    </comment>
    <comment ref="Q4" authorId="0" shapeId="0" xr:uid="{00000000-0006-0000-0100-000005000000}">
      <text>
        <r>
          <rPr>
            <b/>
            <sz val="10"/>
            <color rgb="FF000000"/>
            <rFont val="Calibri"/>
            <charset val="134"/>
          </rPr>
          <t xml:space="preserve">Rules: </t>
        </r>
        <r>
          <rPr>
            <sz val="10"/>
            <color rgb="FF000000"/>
            <rFont val="Calibri"/>
            <charset val="134"/>
          </rPr>
          <t xml:space="preserve">
No spaces in taxon names above the rank of species.</t>
        </r>
      </text>
    </comment>
    <comment ref="R4" authorId="0" shapeId="0" xr:uid="{00000000-0006-0000-0100-000006000000}">
      <text>
        <r>
          <rPr>
            <b/>
            <sz val="10"/>
            <color rgb="FF000000"/>
            <rFont val="Calibri"/>
            <charset val="134"/>
          </rPr>
          <t xml:space="preserve">Rules: </t>
        </r>
        <r>
          <rPr>
            <sz val="10"/>
            <color rgb="FF000000"/>
            <rFont val="Calibri"/>
            <charset val="134"/>
          </rPr>
          <t xml:space="preserve">
No spaces in taxon names above the rank of species.</t>
        </r>
      </text>
    </comment>
    <comment ref="S4" authorId="0" shapeId="0" xr:uid="{00000000-0006-0000-0100-000007000000}">
      <text>
        <r>
          <rPr>
            <b/>
            <sz val="10"/>
            <color rgb="FF000000"/>
            <rFont val="Calibri"/>
            <charset val="134"/>
          </rPr>
          <t xml:space="preserve">Rules: </t>
        </r>
        <r>
          <rPr>
            <sz val="10"/>
            <color rgb="FF000000"/>
            <rFont val="Calibri"/>
            <charset val="134"/>
          </rPr>
          <t xml:space="preserve">
No spaces in taxon names above the rank of species.</t>
        </r>
      </text>
    </comment>
    <comment ref="T4" authorId="0" shapeId="0" xr:uid="{00000000-0006-0000-0100-000008000000}">
      <text>
        <r>
          <rPr>
            <b/>
            <sz val="10"/>
            <color rgb="FF000000"/>
            <rFont val="Calibri"/>
            <charset val="134"/>
          </rPr>
          <t xml:space="preserve">Rules: </t>
        </r>
        <r>
          <rPr>
            <sz val="10"/>
            <color rgb="FF000000"/>
            <rFont val="Calibri"/>
            <charset val="134"/>
          </rPr>
          <t xml:space="preserve">
No spaces in taxon names above the rank of species.</t>
        </r>
      </text>
    </comment>
    <comment ref="U4" authorId="0" shapeId="0" xr:uid="{00000000-0006-0000-0100-000009000000}">
      <text>
        <r>
          <rPr>
            <b/>
            <sz val="10"/>
            <color rgb="FF000000"/>
            <rFont val="Calibri"/>
            <charset val="134"/>
          </rPr>
          <t xml:space="preserve">Rules: </t>
        </r>
        <r>
          <rPr>
            <sz val="10"/>
            <color rgb="FF000000"/>
            <rFont val="Calibri"/>
            <charset val="134"/>
          </rPr>
          <t xml:space="preserve">
No spaces in taxon names above the rank of species.</t>
        </r>
      </text>
    </comment>
    <comment ref="V4" authorId="0" shapeId="0" xr:uid="{00000000-0006-0000-0100-00000A000000}">
      <text>
        <r>
          <rPr>
            <b/>
            <sz val="10"/>
            <color rgb="FF000000"/>
            <rFont val="Calibri"/>
            <charset val="134"/>
          </rPr>
          <t xml:space="preserve">Rules: </t>
        </r>
        <r>
          <rPr>
            <sz val="10"/>
            <color rgb="FF000000"/>
            <rFont val="Calibri"/>
            <charset val="134"/>
          </rPr>
          <t xml:space="preserve">
No spaces in taxon names above the rank of species.</t>
        </r>
      </text>
    </comment>
    <comment ref="W4" authorId="0" shapeId="0" xr:uid="{00000000-0006-0000-0100-00000B000000}">
      <text>
        <r>
          <rPr>
            <b/>
            <sz val="10"/>
            <color rgb="FF000000"/>
            <rFont val="Calibri"/>
            <charset val="134"/>
          </rPr>
          <t xml:space="preserve">Rules: </t>
        </r>
        <r>
          <rPr>
            <sz val="10"/>
            <color rgb="FF000000"/>
            <rFont val="Calibri"/>
            <charset val="134"/>
          </rPr>
          <t xml:space="preserve">
No spaces in taxon names above the rank of species.</t>
        </r>
      </text>
    </comment>
    <comment ref="X4" authorId="0" shapeId="0" xr:uid="{00000000-0006-0000-0100-00000C000000}">
      <text>
        <r>
          <rPr>
            <b/>
            <sz val="10"/>
            <color rgb="FF000000"/>
            <rFont val="Calibri"/>
            <charset val="134"/>
          </rPr>
          <t xml:space="preserve">Rules: </t>
        </r>
        <r>
          <rPr>
            <sz val="10"/>
            <color rgb="FF000000"/>
            <rFont val="Calibri"/>
            <charset val="134"/>
          </rPr>
          <t xml:space="preserve">
No spaces in taxon names above the rank of species.</t>
        </r>
      </text>
    </comment>
    <comment ref="Y4" authorId="0" shapeId="0" xr:uid="{00000000-0006-0000-0100-00000D000000}">
      <text>
        <r>
          <rPr>
            <b/>
            <sz val="10"/>
            <color rgb="FF000000"/>
            <rFont val="Calibri"/>
            <charset val="134"/>
          </rPr>
          <t xml:space="preserve">Rules: </t>
        </r>
        <r>
          <rPr>
            <sz val="10"/>
            <color rgb="FF000000"/>
            <rFont val="Calibri"/>
            <charset val="134"/>
          </rPr>
          <t xml:space="preserve">
No spaces in taxon names above the rank of species.</t>
        </r>
      </text>
    </comment>
    <comment ref="Z4" authorId="0" shapeId="0" xr:uid="{00000000-0006-0000-0100-00000E000000}">
      <text>
        <r>
          <rPr>
            <b/>
            <sz val="10"/>
            <color rgb="FF000000"/>
            <rFont val="Calibri"/>
            <charset val="134"/>
          </rPr>
          <t xml:space="preserve">Rules: </t>
        </r>
        <r>
          <rPr>
            <sz val="10"/>
            <color rgb="FF000000"/>
            <rFont val="Calibri"/>
            <charset val="134"/>
          </rPr>
          <t xml:space="preserve">
No spaces in taxon names above the rank of species.</t>
        </r>
      </text>
    </comment>
    <comment ref="AA4" authorId="0" shapeId="0" xr:uid="{00000000-0006-0000-0100-00000F000000}">
      <text>
        <r>
          <rPr>
            <b/>
            <sz val="10"/>
            <color rgb="FF000000"/>
            <rFont val="Calibri"/>
            <charset val="134"/>
          </rPr>
          <t xml:space="preserve">Rules: </t>
        </r>
        <r>
          <rPr>
            <sz val="10"/>
            <color rgb="FF000000"/>
            <rFont val="Calibri"/>
            <charset val="134"/>
          </rPr>
          <t xml:space="preserve">
No spaces in taxon names above the rank of species.</t>
        </r>
      </text>
    </comment>
    <comment ref="AB4" authorId="0" shapeId="0" xr:uid="{00000000-0006-0000-0100-000010000000}">
      <text>
        <r>
          <rPr>
            <b/>
            <sz val="10"/>
            <color rgb="FF000000"/>
            <rFont val="Calibri"/>
            <charset val="134"/>
          </rPr>
          <t xml:space="preserve">Rules: </t>
        </r>
        <r>
          <rPr>
            <sz val="10"/>
            <color rgb="FF000000"/>
            <rFont val="Calibri"/>
            <charset val="134"/>
          </rPr>
          <t xml:space="preserve">
No spaces in taxon names above the rank of species.</t>
        </r>
      </text>
    </comment>
    <comment ref="AC4" authorId="0" shapeId="0" xr:uid="{00000000-0006-0000-0100-000011000000}">
      <text>
        <r>
          <rPr>
            <b/>
            <sz val="10"/>
            <color rgb="FF000000"/>
            <rFont val="Calibri"/>
            <charset val="134"/>
          </rPr>
          <t xml:space="preserve">Rules: </t>
        </r>
        <r>
          <rPr>
            <sz val="10"/>
            <color rgb="FF000000"/>
            <rFont val="Calibri"/>
            <charset val="134"/>
          </rPr>
          <t xml:space="preserve">
No spaces in taxon names above the rank of species.</t>
        </r>
      </text>
    </comment>
    <comment ref="AD4" authorId="0" shapeId="0" xr:uid="{00000000-0006-0000-0100-000012000000}">
      <text>
        <r>
          <rPr>
            <b/>
            <sz val="10"/>
            <color rgb="FF000000"/>
            <rFont val="Tahoma"/>
            <charset val="134"/>
          </rPr>
          <t xml:space="preserve">Rule:
</t>
        </r>
        <r>
          <rPr>
            <sz val="10"/>
            <color rgb="FF000000"/>
            <rFont val="Tahoma"/>
            <charset val="134"/>
          </rPr>
          <t xml:space="preserve">Must follow binomial naming rules.
</t>
        </r>
      </text>
    </comment>
    <comment ref="AE4" authorId="0" shapeId="0" xr:uid="{00000000-0006-0000-0100-000013000000}">
      <text>
        <r>
          <rPr>
            <b/>
            <sz val="10"/>
            <color rgb="FF000000"/>
            <rFont val="Tahoma"/>
            <charset val="134"/>
          </rPr>
          <t xml:space="preserve">Format:
</t>
        </r>
        <r>
          <rPr>
            <sz val="10"/>
            <color rgb="FF000000"/>
            <rFont val="Tahoma"/>
            <charset val="134"/>
          </rPr>
          <t xml:space="preserve">An accession number, or semi-colon separated list of accession numbers, each with an optional segment name prefix separated by a colon. 
</t>
        </r>
        <r>
          <rPr>
            <b/>
            <sz val="10"/>
            <color rgb="FF000000"/>
            <rFont val="Tahoma"/>
            <charset val="134"/>
          </rPr>
          <t xml:space="preserve">EXAMPLES:
</t>
        </r>
        <r>
          <rPr>
            <sz val="10"/>
            <color rgb="FF000000"/>
            <rFont val="Tahoma"/>
            <charset val="134"/>
          </rPr>
          <t xml:space="preserve">MW546936
AM084415; KY435490
</t>
        </r>
        <r>
          <rPr>
            <sz val="10"/>
            <color rgb="FF000000"/>
            <rFont val="Calibri"/>
            <charset val="134"/>
          </rPr>
          <t xml:space="preserve">RNA1: OK626439 ; RNA2:OK626440 </t>
        </r>
        <r>
          <rPr>
            <sz val="10"/>
            <color rgb="FF000000"/>
            <rFont val="Tahoma"/>
            <charset val="134"/>
          </rPr>
          <t xml:space="preserve">
</t>
        </r>
      </text>
    </comment>
    <comment ref="AF4" authorId="0" shapeId="0" xr:uid="{00000000-0006-0000-0100-000014000000}">
      <text>
        <r>
          <rPr>
            <b/>
            <sz val="12"/>
            <color rgb="FF000000"/>
            <rFont val="Calibri"/>
            <charset val="134"/>
          </rPr>
          <t>Format:</t>
        </r>
        <r>
          <rPr>
            <sz val="12"/>
            <color rgb="FF000000"/>
            <rFont val="Calibri"/>
            <charset val="134"/>
          </rPr>
          <t xml:space="preserve">
A virus name, or semi-colon separated list of </t>
        </r>
        <r>
          <rPr>
            <sz val="10"/>
            <color rgb="FF000000"/>
            <rFont val="Calibri"/>
            <scheme val="minor"/>
          </rPr>
          <t>virus name</t>
        </r>
        <r>
          <rPr>
            <sz val="12"/>
            <color rgb="FF000000"/>
            <rFont val="Calibri"/>
            <scheme val="minor"/>
          </rPr>
          <t>s</t>
        </r>
        <r>
          <rPr>
            <sz val="12"/>
            <color rgb="FF000000"/>
            <rFont val="Calibri"/>
            <charset val="134"/>
          </rPr>
          <t xml:space="preserve">. 
</t>
        </r>
        <r>
          <rPr>
            <b/>
            <sz val="12"/>
            <color rgb="FF000000"/>
            <rFont val="Calibri"/>
            <charset val="134"/>
          </rPr>
          <t xml:space="preserve">EXAMPLES:
</t>
        </r>
        <r>
          <rPr>
            <sz val="12"/>
            <color rgb="FF000000"/>
            <rFont val="Calibri"/>
            <charset val="134"/>
          </rPr>
          <t xml:space="preserve">SBFV3 clone C 
Chimpanzee herpesvirus strain 105640 
marsupivirus A1; Burpengary virus Koala/Australia/2015-16  
</t>
        </r>
      </text>
    </comment>
    <comment ref="AG4" authorId="0" shapeId="0" xr:uid="{00000000-0006-0000-0100-000015000000}">
      <text>
        <r>
          <rPr>
            <b/>
            <sz val="12"/>
            <color rgb="FF000000"/>
            <rFont val="Calibri"/>
            <charset val="134"/>
          </rPr>
          <t>Format:</t>
        </r>
        <r>
          <rPr>
            <sz val="12"/>
            <color rgb="FF000000"/>
            <rFont val="Calibri"/>
            <charset val="134"/>
          </rPr>
          <t xml:space="preserve">
An abbreviation, or semi-colon separated list of abbreviations. 
</t>
        </r>
        <r>
          <rPr>
            <b/>
            <sz val="12"/>
            <color rgb="FF000000"/>
            <rFont val="Calibri"/>
            <charset val="134"/>
          </rPr>
          <t xml:space="preserve">EXAMPLES:
</t>
        </r>
        <r>
          <rPr>
            <sz val="12"/>
            <color rgb="FF000000"/>
            <rFont val="Calibri"/>
            <charset val="134"/>
          </rPr>
          <t xml:space="preserve">SBFV3 
McGHV13; MarcGHV1
</t>
        </r>
      </text>
    </comment>
    <comment ref="AH4" authorId="0" shapeId="0" xr:uid="{00000000-0006-0000-0100-000016000000}">
      <text>
        <r>
          <rPr>
            <b/>
            <sz val="12"/>
            <color rgb="FF000000"/>
            <rFont val="Calibri"/>
            <charset val="134"/>
          </rPr>
          <t>Format:</t>
        </r>
        <r>
          <rPr>
            <sz val="12"/>
            <color rgb="FF000000"/>
            <rFont val="Calibri"/>
            <charset val="134"/>
          </rPr>
          <t xml:space="preserve">
An isolate name, or semi-colon separated list of isolate names. 
</t>
        </r>
        <r>
          <rPr>
            <b/>
            <sz val="12"/>
            <color rgb="FF000000"/>
            <rFont val="Calibri"/>
            <charset val="134"/>
          </rPr>
          <t>EXAMPLES:</t>
        </r>
        <r>
          <rPr>
            <sz val="12"/>
            <color rgb="FF000000"/>
            <rFont val="Calibri"/>
            <charset val="134"/>
          </rPr>
          <t xml:space="preserve">
clone C 
strain 105640 
A1; Koala/Australia/2015-16  
</t>
        </r>
      </text>
    </comment>
    <comment ref="AI4" authorId="0" shapeId="0" xr:uid="{00000000-0006-0000-0100-000017000000}">
      <text>
        <r>
          <rPr>
            <b/>
            <sz val="10"/>
            <color rgb="FF000000"/>
            <rFont val="Tahoma"/>
            <charset val="134"/>
          </rPr>
          <t xml:space="preserve">Rule: </t>
        </r>
        <r>
          <rPr>
            <sz val="10"/>
            <color rgb="FF000000"/>
            <rFont val="Tahoma"/>
            <charset val="134"/>
          </rPr>
          <t xml:space="preserve">Please select a value from the pull-down. 
</t>
        </r>
      </text>
    </comment>
    <comment ref="AJ4" authorId="0" shapeId="0" xr:uid="{00000000-0006-0000-0100-000018000000}">
      <text>
        <r>
          <rPr>
            <b/>
            <sz val="10"/>
            <color rgb="FF000000"/>
            <rFont val="Calibri"/>
            <charset val="134"/>
          </rPr>
          <t xml:space="preserve">Rule: </t>
        </r>
        <r>
          <rPr>
            <sz val="10"/>
            <color rgb="FF000000"/>
            <rFont val="Calibri"/>
            <charset val="134"/>
          </rPr>
          <t xml:space="preserve">Please select a value from the pull-down. 
</t>
        </r>
      </text>
    </comment>
    <comment ref="AK4" authorId="0" shapeId="0" xr:uid="{00000000-0006-0000-0100-000019000000}">
      <text>
        <r>
          <rPr>
            <b/>
            <sz val="10"/>
            <color rgb="FF000000"/>
            <rFont val="Calibri"/>
            <charset val="134"/>
          </rPr>
          <t xml:space="preserve">Rule: </t>
        </r>
        <r>
          <rPr>
            <sz val="10"/>
            <color rgb="FF000000"/>
            <rFont val="Calibri"/>
            <charset val="134"/>
          </rPr>
          <t xml:space="preserve">Please select a value from the pull-down. 
</t>
        </r>
      </text>
    </comment>
    <comment ref="AL4" authorId="0" shapeId="0" xr:uid="{00000000-0006-0000-0100-00001A000000}">
      <text>
        <r>
          <rPr>
            <b/>
            <sz val="10"/>
            <color rgb="FF000000"/>
            <rFont val="Tahoma"/>
            <charset val="134"/>
          </rPr>
          <t xml:space="preserve">Rule:
</t>
        </r>
        <r>
          <rPr>
            <sz val="10"/>
            <color rgb="FF000000"/>
            <rFont val="Calibri"/>
            <charset val="134"/>
          </rPr>
          <t xml:space="preserve">Please SELECT a value from the pull-down in the cell.
This column describes how the taxon is being changed.  
</t>
        </r>
        <r>
          <rPr>
            <sz val="10"/>
            <color rgb="FF000000"/>
            <rFont val="Tahoma"/>
            <charset val="134"/>
          </rPr>
          <t xml:space="preserve">
</t>
        </r>
      </text>
    </comment>
    <comment ref="AM4" authorId="0" shapeId="0" xr:uid="{00000000-0006-0000-0100-00001B000000}">
      <text>
        <r>
          <rPr>
            <b/>
            <sz val="10"/>
            <color rgb="FF000000"/>
            <rFont val="Calibri"/>
            <charset val="134"/>
          </rPr>
          <t xml:space="preserve">Rule: 
1. </t>
        </r>
        <r>
          <rPr>
            <sz val="10"/>
            <color rgb="FF000000"/>
            <rFont val="Calibri"/>
            <charset val="134"/>
          </rPr>
          <t xml:space="preserve">Please select a value from the pull-down. 
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<sst xmlns="http://schemas.openxmlformats.org/spreadsheetml/2006/main" count="281" uniqueCount="142">
  <si>
    <t>ICTV  Template for Taxonomy Proposals</t>
  </si>
  <si>
    <r>
      <rPr>
        <b/>
        <sz val="12"/>
        <color theme="1"/>
        <rFont val="Calibri"/>
        <charset val="134"/>
        <scheme val="minor"/>
      </rPr>
      <t>INSTRUCTIONS</t>
    </r>
    <r>
      <rPr>
        <sz val="12"/>
        <color theme="1"/>
        <rFont val="Calibri"/>
        <charset val="134"/>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charset val="134"/>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</si>
  <si>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</si>
  <si>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</si>
  <si>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</si>
  <si>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</si>
  <si>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</si>
  <si>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</si>
  <si>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</si>
  <si>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</si>
  <si>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</si>
  <si>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</si>
  <si>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</si>
  <si>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</si>
  <si>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</si>
  <si>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</si>
  <si>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</si>
  <si>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</si>
  <si>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</si>
  <si>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</si>
  <si>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</si>
  <si>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</si>
  <si>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</si>
  <si>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</si>
  <si>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</si>
  <si>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</si>
  <si>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</si>
  <si>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</si>
  <si>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</si>
  <si>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</si>
  <si>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</si>
  <si>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</si>
  <si>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</si>
  <si>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</si>
  <si>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</si>
  <si>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</si>
  <si>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</si>
  <si>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</si>
  <si>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</si>
  <si>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</si>
  <si>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</si>
  <si>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Jiaomingvirales</t>
  </si>
  <si>
    <t>Create new</t>
  </si>
  <si>
    <t>order</t>
  </si>
  <si>
    <t>Jiaomingboviridae</t>
  </si>
  <si>
    <t>family</t>
  </si>
  <si>
    <t>Jiaomingbovirus</t>
  </si>
  <si>
    <t>genus</t>
  </si>
  <si>
    <t>OZ561637</t>
  </si>
  <si>
    <r>
      <t>Jiaomingbovirus</t>
    </r>
    <r>
      <rPr>
        <sz val="12"/>
        <rFont val="Calibri"/>
        <charset val="134"/>
        <scheme val="minor"/>
      </rPr>
      <t xml:space="preserve"> SP1</t>
    </r>
  </si>
  <si>
    <t>CG</t>
  </si>
  <si>
    <t>dsDNA</t>
  </si>
  <si>
    <t>bacteria</t>
  </si>
  <si>
    <t>Jiaomingzhongviridae</t>
  </si>
  <si>
    <t>Jiaomingzhongvirus</t>
  </si>
  <si>
    <r>
      <rPr>
        <i/>
        <sz val="12"/>
        <rFont val="Calibri"/>
        <charset val="134"/>
        <scheme val="minor"/>
      </rPr>
      <t>Jiaomingzhongvirus</t>
    </r>
    <r>
      <rPr>
        <sz val="12"/>
        <rFont val="Calibri"/>
        <charset val="134"/>
        <scheme val="minor"/>
      </rPr>
      <t xml:space="preserve"> SP1</t>
    </r>
  </si>
  <si>
    <t>OZ561636</t>
  </si>
  <si>
    <t>Jiaomingshuviridae</t>
  </si>
  <si>
    <t>Jiaomingshuvirus</t>
  </si>
  <si>
    <r>
      <rPr>
        <i/>
        <sz val="12"/>
        <rFont val="Calibri"/>
        <charset val="134"/>
        <scheme val="minor"/>
      </rPr>
      <t>Jiaomingshuvirus</t>
    </r>
    <r>
      <rPr>
        <sz val="12"/>
        <rFont val="Calibri"/>
        <charset val="134"/>
        <scheme val="minor"/>
      </rPr>
      <t xml:space="preserve"> SP1</t>
    </r>
  </si>
  <si>
    <t>OZ561635</t>
  </si>
  <si>
    <t>Jiaomingjiviridae</t>
  </si>
  <si>
    <t>Jiaomingjivirus</t>
  </si>
  <si>
    <t>OZ561634</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</si>
  <si>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</si>
  <si>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</si>
  <si>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</si>
  <si>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</si>
  <si>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</si>
  <si>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</si>
  <si>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</si>
  <si>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</si>
  <si>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</si>
  <si>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</si>
  <si>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</si>
  <si>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</si>
  <si>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</si>
  <si>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</si>
  <si>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</si>
  <si>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</si>
  <si>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</si>
  <si>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</si>
  <si>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</si>
  <si>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</si>
  <si>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</si>
  <si>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</si>
  <si>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</si>
  <si>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</si>
  <si>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</si>
  <si>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</si>
  <si>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</si>
  <si>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</si>
  <si>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M</t>
  </si>
  <si>
    <t>Animal dsRNA and -ssRNA (M) proposals</t>
  </si>
  <si>
    <t>dsDNA-RT</t>
  </si>
  <si>
    <t>invertebrates</t>
  </si>
  <si>
    <t>Split</t>
  </si>
  <si>
    <t>suborder</t>
  </si>
  <si>
    <t>P</t>
  </si>
  <si>
    <t>Plant virus (P) proposals</t>
  </si>
  <si>
    <t>ssRNA-RT</t>
  </si>
  <si>
    <t>invertebrates (S)</t>
  </si>
  <si>
    <t>Merge</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</si>
  <si>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</si>
  <si>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</si>
  <si>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</si>
  <si>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</si>
  <si>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</si>
  <si>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</si>
  <si>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</si>
  <si>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</si>
  <si>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</si>
  <si>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</si>
  <si>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</si>
  <si>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</si>
  <si>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</si>
  <si>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</si>
  <si>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</si>
  <si>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</si>
  <si>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</si>
  <si>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</si>
  <si>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</si>
  <si>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</si>
  <si>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</si>
  <si>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</si>
  <si>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</si>
  <si>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</si>
  <si>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</si>
  <si>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</si>
  <si>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</si>
  <si>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</si>
  <si>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</si>
  <si>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</si>
  <si>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</si>
  <si>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</si>
  <si>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</si>
  <si>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isolated from metagenome samples</t>
  </si>
  <si>
    <r>
      <t xml:space="preserve">Jiaomingbovirus </t>
    </r>
    <r>
      <rPr>
        <sz val="12"/>
        <rFont val="Calibri"/>
        <charset val="134"/>
        <scheme val="minor"/>
      </rPr>
      <t>SP1</t>
    </r>
  </si>
  <si>
    <r>
      <t xml:space="preserve">Jiaomingzhongvirus </t>
    </r>
    <r>
      <rPr>
        <sz val="12"/>
        <rFont val="Calibri"/>
        <charset val="134"/>
        <scheme val="minor"/>
      </rPr>
      <t>SP1</t>
    </r>
  </si>
  <si>
    <r>
      <t xml:space="preserve">Jiaomingshuvirus </t>
    </r>
    <r>
      <rPr>
        <sz val="12"/>
        <rFont val="Calibri"/>
        <charset val="134"/>
        <scheme val="minor"/>
      </rPr>
      <t>SP1</t>
    </r>
  </si>
  <si>
    <r>
      <t xml:space="preserve">Jiaomingjivirus </t>
    </r>
    <r>
      <rPr>
        <sz val="12"/>
        <rFont val="Calibri"/>
        <charset val="134"/>
        <scheme val="minor"/>
      </rPr>
      <t>SP1</t>
    </r>
  </si>
  <si>
    <r>
      <rPr>
        <i/>
        <sz val="12"/>
        <rFont val="Calibri"/>
        <charset val="134"/>
        <scheme val="minor"/>
      </rPr>
      <t xml:space="preserve">Jiaomingjivirus </t>
    </r>
    <r>
      <rPr>
        <sz val="12"/>
        <rFont val="Calibri"/>
        <charset val="134"/>
        <scheme val="minor"/>
      </rPr>
      <t>SP1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</si>
</sst>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color theme="1"/>
      <name val="Calibri"/>
      <charset val="134"/>
      <scheme val="minor"/>
    </font>
    <font>
      <b/>
      <sz val="12"/>
      <color rgb="FF000000"/>
      <name val="Calibri"/>
      <charset val="134"/>
      <scheme val="minor"/>
    </font>
    <font>
      <sz val="12"/>
      <color rgb="FF000000"/>
      <name val="Calibri"/>
      <charset val="134"/>
      <scheme val="minor"/>
    </font>
    <font>
      <i/>
      <sz val="12"/>
      <color rgb="FFB0B0B0"/>
      <name val="Calibri"/>
      <charset val="134"/>
      <scheme val="minor"/>
    </font>
    <font>
      <sz val="18"/>
      <color theme="1"/>
      <name val="Calibri"/>
      <charset val="134"/>
      <scheme val="minor"/>
    </font>
    <font>
      <b/>
      <sz val="12"/>
      <color rgb="FF7030A0"/>
      <name val="Calibri"/>
      <charset val="134"/>
      <scheme val="minor"/>
    </font>
    <font>
      <u/>
      <sz val="12"/>
      <color theme="10"/>
      <name val="Calibri"/>
      <charset val="134"/>
      <scheme val="minor"/>
    </font>
    <font>
      <sz val="14"/>
      <color theme="1"/>
      <name val="Calibri"/>
      <charset val="134"/>
      <scheme val="minor"/>
    </font>
    <font>
      <i/>
      <sz val="16"/>
      <color rgb="FF7030A0"/>
      <name val="Calibri"/>
      <charset val="134"/>
      <scheme val="minor"/>
    </font>
    <font>
      <sz val="14"/>
      <color rgb="FFFF0000"/>
      <name val="Calibri"/>
      <charset val="134"/>
      <scheme val="minor"/>
    </font>
    <font>
      <sz val="16"/>
      <color theme="0"/>
      <name val="Calibri"/>
      <charset val="134"/>
      <scheme val="minor"/>
    </font>
    <font>
      <sz val="12"/>
      <color theme="0"/>
      <name val="Calibri"/>
      <charset val="134"/>
      <scheme val="minor"/>
    </font>
    <font>
      <sz val="18"/>
      <color theme="0"/>
      <name val="Calibri"/>
      <charset val="134"/>
      <scheme val="minor"/>
    </font>
    <font>
      <i/>
      <sz val="12"/>
      <color rgb="FF7030A0"/>
      <name val="Calibri"/>
      <charset val="134"/>
      <scheme val="minor"/>
    </font>
    <font>
      <sz val="12"/>
      <color rgb="FFFF0000"/>
      <name val="Calibri"/>
      <charset val="134"/>
      <scheme val="minor"/>
    </font>
    <font>
      <sz val="22"/>
      <color theme="1"/>
      <name val="Calibri"/>
      <charset val="134"/>
      <scheme val="minor"/>
    </font>
    <font>
      <sz val="11"/>
      <color rgb="FF000000"/>
      <name val="Lucida Grande"/>
      <charset val="134"/>
    </font>
    <font>
      <sz val="11"/>
      <color theme="1"/>
      <name val="Lucida Grande"/>
      <charset val="134"/>
    </font>
    <font>
      <b/>
      <sz val="11"/>
      <color theme="1"/>
      <name val="Lucida Grande"/>
      <charset val="134"/>
    </font>
    <font>
      <i/>
      <sz val="11"/>
      <color rgb="FF000000"/>
      <name val="Lucida Grande"/>
      <charset val="134"/>
    </font>
    <font>
      <i/>
      <sz val="12"/>
      <color theme="1"/>
      <name val="Calibri"/>
      <charset val="134"/>
      <scheme val="minor"/>
    </font>
    <font>
      <i/>
      <sz val="12"/>
      <name val="Calibri"/>
      <charset val="134"/>
      <scheme val="minor"/>
    </font>
    <font>
      <sz val="12"/>
      <name val="Calibri"/>
      <charset val="134"/>
      <scheme val="minor"/>
    </font>
    <font>
      <b/>
      <sz val="12"/>
      <name val="Calibri"/>
      <charset val="134"/>
      <scheme val="minor"/>
    </font>
    <font>
      <sz val="12"/>
      <name val="等线"/>
      <charset val="134"/>
    </font>
    <font>
      <b/>
      <sz val="14"/>
      <color theme="1"/>
      <name val="Calibri"/>
      <charset val="134"/>
      <scheme val="minor"/>
    </font>
    <font>
      <b/>
      <sz val="12"/>
      <color theme="1"/>
      <name val="Calibri"/>
      <charset val="134"/>
      <scheme val="minor"/>
    </font>
    <font>
      <sz val="12"/>
      <color rgb="FF000000"/>
      <name val="Calibri"/>
      <scheme val="minor"/>
    </font>
    <font>
      <b/>
      <sz val="12"/>
      <color rgb="FF000000"/>
      <name val="Calibri"/>
      <charset val="134"/>
    </font>
    <font>
      <sz val="10"/>
      <color rgb="FF000000"/>
      <name val="Tahoma"/>
      <charset val="134"/>
    </font>
    <font>
      <b/>
      <sz val="10"/>
      <color rgb="FF000000"/>
      <name val="Tahoma"/>
      <charset val="134"/>
    </font>
    <font>
      <sz val="12"/>
      <color rgb="FF000000"/>
      <name val="Calibri"/>
      <charset val="134"/>
    </font>
    <font>
      <b/>
      <sz val="10"/>
      <color rgb="FF000000"/>
      <name val="Calibri"/>
      <charset val="134"/>
    </font>
    <font>
      <sz val="10"/>
      <color rgb="FF000000"/>
      <name val="Calibri"/>
      <charset val="134"/>
    </font>
    <font>
      <sz val="10"/>
      <color rgb="FF000000"/>
      <name val="Calibri"/>
      <scheme val="minor"/>
    </font>
    <font>
      <sz val="12"/>
      <color theme="1"/>
      <name val="Calibri"/>
      <charset val="134"/>
      <scheme val="minor"/>
    </font>
  </fonts>
  <fills count="10">
    <fill>
      <patternFill patternType="none"/>
    </fill>
    <fill>
      <patternFill patternType="gray125"/>
    </fill>
    <fill>
      <patternFill patternType="solid">
        <fgColor theme="6" tint="0.39991454817346722"/>
        <bgColor indexed="64"/>
      </patternFill>
    </fill>
    <fill>
      <patternFill patternType="solid">
        <fgColor theme="6" tint="0.79992065187536243"/>
        <bgColor indexed="64"/>
      </patternFill>
    </fill>
    <fill>
      <patternFill patternType="solid">
        <fgColor rgb="FFCCFFCC"/>
        <bgColor indexed="64"/>
      </patternFill>
    </fill>
    <fill>
      <patternFill patternType="solid">
        <fgColor theme="3" tint="0.79992065187536243"/>
        <bgColor indexed="64"/>
      </patternFill>
    </fill>
    <fill>
      <patternFill patternType="solid">
        <fgColor rgb="FFFFD966"/>
        <bgColor indexed="64"/>
      </patternFill>
    </fill>
    <fill>
      <patternFill patternType="solid">
        <fgColor theme="0"/>
        <bgColor indexed="64"/>
      </patternFill>
    </fill>
    <fill>
      <patternFill patternType="solid">
        <fgColor theme="0" tint="-0.34998626667073579"/>
        <bgColor indexed="64"/>
      </patternFill>
    </fill>
    <fill>
      <patternFill patternType="solid">
        <fgColor rgb="FFD6DCE4"/>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6" fillId="0" borderId="0" applyNumberFormat="0" applyFill="0" applyBorder="0" applyAlignment="0" applyProtection="0"/>
    <xf numFmtId="0" fontId="35" fillId="2" borderId="0" applyNumberFormat="0" applyBorder="0" applyAlignment="0" applyProtection="0"/>
  </cellStyleXfs>
  <cellXfs count="56">
    <xf numFmtId="0" fontId="0" fillId="0" borderId="0" xfId="0"/>
    <xf numFmtId="0" fontId="35" fillId="2" borderId="1" xfId="2" applyBorder="1"/>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horizontal="center" vertical="center"/>
    </xf>
    <xf numFmtId="0" fontId="0" fillId="3" borderId="1" xfId="0" applyFill="1" applyBorder="1"/>
    <xf numFmtId="0" fontId="0" fillId="4" borderId="1" xfId="0" applyFill="1" applyBorder="1"/>
    <xf numFmtId="0" fontId="5" fillId="4" borderId="1" xfId="0" applyFont="1" applyFill="1" applyBorder="1"/>
    <xf numFmtId="0" fontId="0" fillId="5" borderId="1" xfId="0" applyFill="1" applyBorder="1"/>
    <xf numFmtId="0" fontId="0" fillId="6" borderId="1" xfId="0" applyFill="1" applyBorder="1"/>
    <xf numFmtId="0" fontId="0" fillId="0" borderId="1" xfId="0" applyBorder="1"/>
    <xf numFmtId="0" fontId="6" fillId="3" borderId="1" xfId="1" applyFill="1" applyBorder="1" applyAlignment="1">
      <alignment horizontal="center"/>
    </xf>
    <xf numFmtId="0" fontId="10" fillId="7" borderId="3" xfId="0" applyFont="1" applyFill="1" applyBorder="1"/>
    <xf numFmtId="0" fontId="11" fillId="0" borderId="3" xfId="0" applyFont="1" applyBorder="1"/>
    <xf numFmtId="0" fontId="12" fillId="7" borderId="3" xfId="0" applyFont="1" applyFill="1" applyBorder="1"/>
    <xf numFmtId="0" fontId="4" fillId="7" borderId="3" xfId="0" applyFont="1" applyFill="1" applyBorder="1"/>
    <xf numFmtId="0" fontId="11" fillId="7" borderId="5" xfId="0" applyFont="1" applyFill="1" applyBorder="1"/>
    <xf numFmtId="0" fontId="11" fillId="7" borderId="3" xfId="0" applyFont="1" applyFill="1" applyBorder="1"/>
    <xf numFmtId="0" fontId="0" fillId="7" borderId="3" xfId="0" applyFill="1" applyBorder="1"/>
    <xf numFmtId="0" fontId="15" fillId="0" borderId="6" xfId="0" applyFont="1" applyBorder="1" applyAlignment="1">
      <alignment horizontal="center" vertical="center"/>
    </xf>
    <xf numFmtId="0" fontId="35" fillId="8" borderId="1" xfId="2" applyFill="1" applyBorder="1" applyAlignment="1">
      <alignment horizontal="center" vertical="center"/>
    </xf>
    <xf numFmtId="0" fontId="16" fillId="4" borderId="1" xfId="0" applyFont="1" applyFill="1" applyBorder="1" applyAlignment="1">
      <alignment horizontal="center" vertical="center"/>
    </xf>
    <xf numFmtId="0" fontId="17"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6" fillId="0" borderId="1" xfId="0" applyFont="1" applyBorder="1" applyAlignment="1">
      <alignment horizontal="center" vertical="center"/>
    </xf>
    <xf numFmtId="0" fontId="20" fillId="3" borderId="1" xfId="0" applyFont="1" applyFill="1" applyBorder="1"/>
    <xf numFmtId="0" fontId="20" fillId="4" borderId="1" xfId="0" applyFont="1" applyFill="1" applyBorder="1"/>
    <xf numFmtId="0" fontId="21" fillId="4" borderId="1" xfId="0" applyFont="1" applyFill="1" applyBorder="1"/>
    <xf numFmtId="0" fontId="22" fillId="4" borderId="1" xfId="0" applyFont="1" applyFill="1" applyBorder="1"/>
    <xf numFmtId="0" fontId="23" fillId="4" borderId="1" xfId="0" applyFont="1" applyFill="1" applyBorder="1"/>
    <xf numFmtId="0" fontId="24" fillId="9" borderId="1" xfId="0" applyFont="1" applyFill="1" applyBorder="1"/>
    <xf numFmtId="0" fontId="20" fillId="5" borderId="1" xfId="0" applyFont="1" applyFill="1" applyBorder="1"/>
    <xf numFmtId="0" fontId="25" fillId="0" borderId="0" xfId="0" applyFont="1" applyAlignment="1">
      <alignment vertical="center"/>
    </xf>
    <xf numFmtId="0" fontId="26" fillId="7" borderId="0" xfId="0" applyFont="1" applyFill="1" applyAlignment="1">
      <alignment horizontal="left" vertical="top" wrapText="1"/>
    </xf>
    <xf numFmtId="0" fontId="15" fillId="3" borderId="6" xfId="0" applyFont="1" applyFill="1" applyBorder="1" applyAlignment="1">
      <alignment horizontal="center" vertical="center"/>
    </xf>
    <xf numFmtId="0" fontId="15" fillId="4" borderId="6"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7" xfId="0" applyFont="1" applyFill="1" applyBorder="1" applyAlignment="1">
      <alignment horizontal="center" vertical="center"/>
    </xf>
    <xf numFmtId="0" fontId="7" fillId="7" borderId="1" xfId="0" applyFont="1" applyFill="1" applyBorder="1" applyAlignment="1">
      <alignment horizontal="right"/>
    </xf>
    <xf numFmtId="0" fontId="8" fillId="0" borderId="1" xfId="0" applyFont="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13" fillId="0" borderId="1" xfId="0" applyFont="1" applyBorder="1" applyAlignment="1">
      <alignment horizontal="left"/>
    </xf>
    <xf numFmtId="0" fontId="14" fillId="7" borderId="4" xfId="0" applyFont="1" applyFill="1" applyBorder="1" applyAlignment="1">
      <alignment horizontal="left"/>
    </xf>
    <xf numFmtId="0" fontId="14" fillId="7" borderId="5" xfId="0" applyFont="1" applyFill="1" applyBorder="1" applyAlignment="1">
      <alignment horizontal="left"/>
    </xf>
    <xf numFmtId="0" fontId="22" fillId="5" borderId="1" xfId="0" applyFont="1" applyFill="1" applyBorder="1"/>
  </cellXfs>
  <cellStyles count="3">
    <cellStyle name="60% - Accent3" xfId="2" builtinId="40"/>
    <cellStyle name="Hyperlink" xfId="1" builtinId="8"/>
    <cellStyle name="Normal" xfId="0" builtinId="0"/>
  </cellStyles>
  <dxfs count="27">
    <dxf>
      <font>
        <color rgb="FF9C0006"/>
      </font>
      <fill>
        <patternFill patternType="solid">
          <bgColor rgb="FFFFC7CE"/>
        </patternFill>
      </fill>
    </dxf>
    <dxf>
      <font>
        <color rgb="FF9C0006"/>
      </font>
      <fill>
        <patternFill patternType="solid">
          <bgColor rgb="FFFFC7CE"/>
        </patternFill>
      </fill>
    </dxf>
    <dxf>
      <font>
        <b/>
        <i val="0"/>
        <color rgb="FF7030A0"/>
      </font>
    </dxf>
    <dxf>
      <font>
        <color rgb="FF9C0006"/>
      </font>
      <fill>
        <patternFill patternType="solid">
          <bgColor rgb="FFFFC7CE"/>
        </patternFill>
      </fill>
    </dxf>
    <dxf>
      <font>
        <b val="0"/>
        <i/>
      </font>
    </dxf>
    <dxf>
      <font>
        <b/>
        <i val="0"/>
        <color rgb="FF7030A0"/>
      </font>
    </dxf>
    <dxf>
      <font>
        <color rgb="FF9C0006"/>
      </font>
      <fill>
        <patternFill patternType="solid">
          <bgColor rgb="FFFFC7CE"/>
        </patternFill>
      </fill>
    </dxf>
    <dxf>
      <font>
        <b val="0"/>
        <i/>
      </font>
    </dxf>
    <dxf>
      <font>
        <b/>
        <i val="0"/>
        <color rgb="FF7030A0"/>
      </font>
    </dxf>
    <dxf>
      <font>
        <b/>
        <i val="0"/>
        <color rgb="FF7030A0"/>
      </font>
    </dxf>
    <dxf>
      <font>
        <color rgb="FF9C0006"/>
      </font>
      <fill>
        <patternFill patternType="solid">
          <bgColor rgb="FFFFC7CE"/>
        </patternFill>
      </fill>
    </dxf>
    <dxf>
      <font>
        <b/>
        <i val="0"/>
        <color rgb="FF7030A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i val="0"/>
        <color rgb="FF7030A0"/>
      </font>
    </dxf>
    <dxf>
      <font>
        <color rgb="FF9C0006"/>
      </font>
      <fill>
        <patternFill patternType="solid">
          <bgColor rgb="FFFFC7CE"/>
        </patternFill>
      </fill>
    </dxf>
    <dxf>
      <font>
        <b/>
        <i val="0"/>
        <color rgb="FF7030A0"/>
      </font>
    </dxf>
    <dxf>
      <font>
        <color rgb="FF9C0006"/>
      </font>
      <fill>
        <patternFill patternType="solid">
          <bgColor rgb="FFFFC7CE"/>
        </patternFill>
      </fill>
    </dxf>
    <dxf>
      <font>
        <b val="0"/>
        <i/>
      </font>
    </dxf>
    <dxf>
      <font>
        <b val="0"/>
        <i/>
      </font>
    </dxf>
    <dxf>
      <font>
        <b val="0"/>
        <i/>
      </font>
    </dxf>
    <dxf>
      <font>
        <b val="0"/>
        <i/>
      </font>
    </dxf>
    <dxf>
      <font>
        <b val="0"/>
        <i/>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9" t="s">
        <v>0</v>
      </c>
    </row>
    <row r="2" spans="2:2" ht="267.75">
      <c r="B2" s="40" t="s">
        <v>1</v>
      </c>
    </row>
  </sheetData>
  <conditionalFormatting sqref="B2">
    <cfRule type="expression" dxfId="2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7"/>
  <sheetViews>
    <sheetView tabSelected="1" topLeftCell="T1" workbookViewId="0">
      <pane ySplit="4" topLeftCell="A5" activePane="bottomLeft" state="frozen"/>
      <selection pane="bottomLeft" activeCell="AF18" sqref="AF18"/>
    </sheetView>
  </sheetViews>
  <sheetFormatPr defaultColWidth="11.25" defaultRowHeight="15.75"/>
  <cols>
    <col min="1" max="1" width="15" style="7" customWidth="1"/>
    <col min="2" max="2" width="9" style="7" customWidth="1"/>
    <col min="3" max="3" width="8.25" style="7" customWidth="1"/>
    <col min="4" max="4" width="11.25" style="7" customWidth="1"/>
    <col min="5" max="15" width="10.75" style="7"/>
    <col min="16" max="16" width="17" style="8" customWidth="1"/>
    <col min="17" max="25" width="10.75" style="8"/>
    <col min="26" max="26" width="19.375" style="8" customWidth="1"/>
    <col min="27" max="29" width="10.75" style="8"/>
    <col min="30" max="30" width="24.125" style="9" customWidth="1"/>
    <col min="31" max="31" width="31.25" style="10" customWidth="1"/>
    <col min="32" max="32" width="27.75" style="10" customWidth="1"/>
    <col min="33" max="33" width="16.25" style="10" customWidth="1"/>
    <col min="34" max="34" width="27.25" style="10" customWidth="1"/>
    <col min="35" max="35" width="17.25" style="10" customWidth="1"/>
    <col min="36" max="36" width="20.25" style="10" customWidth="1"/>
    <col min="37" max="37" width="12.5" style="10" customWidth="1"/>
    <col min="38" max="39" width="10.75" style="11"/>
    <col min="40" max="40" width="56.75" style="12" customWidth="1"/>
  </cols>
  <sheetData>
    <row r="1" spans="1:41" s="5" customFormat="1" ht="23.25">
      <c r="A1" s="13" t="s">
        <v>2</v>
      </c>
      <c r="B1" s="48" t="s">
        <v>3</v>
      </c>
      <c r="C1" s="48"/>
      <c r="D1" s="48"/>
      <c r="E1" s="49" t="str">
        <f ca="1">IF(LEN(cellFilenameFormatErrors)=0,LEFT(cellBaseFilename,9),"Code is automatically derived from the filename: 'YEAR.###X.[STATUS.][v#.]DESCRIPTION.xlsx', X=SC code")</f>
        <v>2026.078B</v>
      </c>
      <c r="F1" s="49"/>
      <c r="G1" s="49"/>
      <c r="H1" s="49"/>
      <c r="I1" s="49"/>
      <c r="J1" s="49"/>
      <c r="K1" s="49"/>
      <c r="L1" s="49"/>
      <c r="M1" s="49"/>
      <c r="N1" s="49"/>
      <c r="O1" s="49"/>
      <c r="P1" s="50" t="str">
        <f ca="1">IF(LEFT(cellBaseFilename,24)="TP_Template_Excel_module","Please select menu item  'File'&gt;'Save As...' using filename format at left, then re-open!",_xlfn.CONCAT(IF(ISERROR(INT(LEFT(cellBaseFilename,4))),"Year (filename[1-4]) NOT a number; ",IF(AND(INT(LEFT(cellBaseFilename,4))&gt;2000,INT(LEFT(cellBaseFilename,4))&lt;2100),"","Year (filename[1-4]) not between 2000 and 2100; ")),IF(MID(cellBaseFilename,5,1)=".","","filename[5] should be a '.'; "),IF(ISERROR(INT(MID(cellBaseFilename,6,3))),"Filename does not have proposal number after the 'YEAR.'; ",""),IF(ISERROR(VLOOKUP(MID(cellBaseFilename,9,1),studySectionCodeList,1,FALSE)),"Study Section code ('"&amp;cellFilenameStudySectionCode&amp;"') at filename[9] not valid (see Menu Items)",""),IF(MID(cellBaseFilename,10,1)=".","","filename[10] should be a '.'; "),))</f>
        <v/>
      </c>
      <c r="Q1" s="51"/>
      <c r="R1" s="51"/>
      <c r="S1" s="51"/>
      <c r="T1" s="51"/>
      <c r="U1" s="51"/>
      <c r="V1" s="51"/>
      <c r="W1" s="51"/>
      <c r="X1" s="51"/>
      <c r="Y1" s="51"/>
      <c r="Z1" s="51"/>
      <c r="AA1" s="51"/>
      <c r="AB1" s="51"/>
      <c r="AC1" s="51"/>
      <c r="AD1" s="14" t="s">
        <v>4</v>
      </c>
      <c r="AE1" s="15" t="str" cm="1">
        <f t="array" ref="AE1" ca="1">MID(CELL("filename",'Proposal Template'!$B$1),SEARCH("[",CELL("filename",'Proposal Template'!$B$1))+1,SEARCH("]",CELL("filename",'Proposal Template'!$B$1))-SEARCH("[",CELL("filename",'Proposal Template'!$B$1))-1)</f>
        <v>2026.078B.v1.Jiaomingvirales_1no_4nf_4ng_4ns.xlsx</v>
      </c>
      <c r="AF1" s="16"/>
      <c r="AG1" s="17"/>
      <c r="AH1" s="17"/>
      <c r="AI1" s="17"/>
      <c r="AJ1" s="17"/>
      <c r="AK1" s="17"/>
      <c r="AL1" s="17"/>
      <c r="AM1" s="17"/>
      <c r="AN1" s="17"/>
      <c r="AO1"/>
    </row>
    <row r="2" spans="1:41" ht="18.75">
      <c r="A2" s="13" t="s">
        <v>5</v>
      </c>
      <c r="B2" s="48" t="s">
        <v>6</v>
      </c>
      <c r="C2" s="48"/>
      <c r="D2" s="48"/>
      <c r="E2" s="52" t="str">
        <f ca="1">IF(LEN(cellFilenameFormatErrors)=0,IF(ISERROR(cellFilenameStudySectionName),cellFilenameStudySectionCode&amp;" is not a valid Study Section abbreviation, see [Menu Items] worksheet for the list",cellFilenameStudySectionName),"Determined from the Code above (X=Study Section abbrev). See columns F and G in the 'Menu Items' tab below.")</f>
        <v>Bacterial viruses (B) proposals</v>
      </c>
      <c r="F2" s="52"/>
      <c r="G2" s="52"/>
      <c r="H2" s="52"/>
      <c r="I2" s="52"/>
      <c r="J2" s="52"/>
      <c r="K2" s="52"/>
      <c r="L2" s="52"/>
      <c r="M2" s="52"/>
      <c r="N2" s="52"/>
      <c r="O2" s="52"/>
      <c r="P2" s="53" t="str">
        <f ca="1">_xlfn.CONCAT(IF(NOT(ISERROR(AF2)),"","Study Section code ('"&amp;AE2&amp;"') is not valid; "))</f>
        <v/>
      </c>
      <c r="Q2" s="54"/>
      <c r="R2" s="54"/>
      <c r="S2" s="54"/>
      <c r="T2" s="54"/>
      <c r="U2" s="54"/>
      <c r="V2" s="54"/>
      <c r="W2" s="54"/>
      <c r="X2" s="54"/>
      <c r="Y2" s="54"/>
      <c r="Z2" s="54"/>
      <c r="AA2" s="54"/>
      <c r="AB2" s="54"/>
      <c r="AC2" s="54"/>
      <c r="AD2" s="18" t="s">
        <v>4</v>
      </c>
      <c r="AE2" s="19" t="str">
        <f ca="1">MID(AE1,9,1)</f>
        <v>B</v>
      </c>
      <c r="AF2" s="19" t="str">
        <f ca="1">VLOOKUP(AE2,studySectionCodeLUT,2,FALSE)</f>
        <v>Bacterial viruses (B) proposals</v>
      </c>
      <c r="AG2" s="20"/>
      <c r="AH2" s="20"/>
      <c r="AI2" s="20"/>
      <c r="AJ2" s="20"/>
      <c r="AK2" s="20"/>
      <c r="AL2" s="20"/>
      <c r="AM2" s="20"/>
      <c r="AN2" s="20"/>
    </row>
    <row r="3" spans="1:41" ht="36" customHeight="1">
      <c r="A3" s="41" t="s">
        <v>7</v>
      </c>
      <c r="B3" s="41"/>
      <c r="C3" s="41"/>
      <c r="D3" s="41"/>
      <c r="E3" s="41"/>
      <c r="F3" s="41"/>
      <c r="G3" s="41"/>
      <c r="H3" s="41"/>
      <c r="I3" s="41"/>
      <c r="J3" s="41"/>
      <c r="K3" s="41"/>
      <c r="L3" s="41"/>
      <c r="M3" s="41"/>
      <c r="N3" s="41"/>
      <c r="O3" s="41"/>
      <c r="P3" s="42" t="s">
        <v>8</v>
      </c>
      <c r="Q3" s="42"/>
      <c r="R3" s="42"/>
      <c r="S3" s="42"/>
      <c r="T3" s="42"/>
      <c r="U3" s="42"/>
      <c r="V3" s="42"/>
      <c r="W3" s="42"/>
      <c r="X3" s="42"/>
      <c r="Y3" s="42"/>
      <c r="Z3" s="42"/>
      <c r="AA3" s="42"/>
      <c r="AB3" s="42"/>
      <c r="AC3" s="42"/>
      <c r="AD3" s="42"/>
      <c r="AE3" s="43" t="s">
        <v>9</v>
      </c>
      <c r="AF3" s="44"/>
      <c r="AG3" s="44"/>
      <c r="AH3" s="44"/>
      <c r="AI3" s="44"/>
      <c r="AJ3" s="44"/>
      <c r="AK3" s="45"/>
      <c r="AL3" s="46" t="s">
        <v>10</v>
      </c>
      <c r="AM3" s="47"/>
      <c r="AN3" s="21" t="s">
        <v>11</v>
      </c>
    </row>
    <row r="4" spans="1:41" s="6" customFormat="1" ht="31.9" customHeight="1">
      <c r="A4" s="22" t="s">
        <v>12</v>
      </c>
      <c r="B4" s="22" t="s">
        <v>13</v>
      </c>
      <c r="C4" s="22" t="s">
        <v>14</v>
      </c>
      <c r="D4" s="22" t="s">
        <v>15</v>
      </c>
      <c r="E4" s="22" t="s">
        <v>16</v>
      </c>
      <c r="F4" s="22" t="s">
        <v>17</v>
      </c>
      <c r="G4" s="22" t="s">
        <v>18</v>
      </c>
      <c r="H4" s="22" t="s">
        <v>19</v>
      </c>
      <c r="I4" s="22" t="s">
        <v>20</v>
      </c>
      <c r="J4" s="22" t="s">
        <v>21</v>
      </c>
      <c r="K4" s="22" t="s">
        <v>22</v>
      </c>
      <c r="L4" s="22" t="s">
        <v>23</v>
      </c>
      <c r="M4" s="22" t="s">
        <v>24</v>
      </c>
      <c r="N4" s="22" t="s">
        <v>25</v>
      </c>
      <c r="O4" s="22" t="s">
        <v>26</v>
      </c>
      <c r="P4" s="23" t="s">
        <v>12</v>
      </c>
      <c r="Q4" s="23" t="s">
        <v>13</v>
      </c>
      <c r="R4" s="23" t="s">
        <v>14</v>
      </c>
      <c r="S4" s="23" t="s">
        <v>15</v>
      </c>
      <c r="T4" s="23" t="s">
        <v>16</v>
      </c>
      <c r="U4" s="23" t="s">
        <v>17</v>
      </c>
      <c r="V4" s="23" t="s">
        <v>18</v>
      </c>
      <c r="W4" s="23" t="s">
        <v>19</v>
      </c>
      <c r="X4" s="23" t="s">
        <v>20</v>
      </c>
      <c r="Y4" s="23" t="s">
        <v>21</v>
      </c>
      <c r="Z4" s="23" t="s">
        <v>22</v>
      </c>
      <c r="AA4" s="23" t="s">
        <v>23</v>
      </c>
      <c r="AB4" s="23" t="s">
        <v>24</v>
      </c>
      <c r="AC4" s="24" t="s">
        <v>25</v>
      </c>
      <c r="AD4" s="25" t="s">
        <v>26</v>
      </c>
      <c r="AE4" s="26" t="s">
        <v>27</v>
      </c>
      <c r="AF4" s="26" t="s">
        <v>28</v>
      </c>
      <c r="AG4" s="26" t="s">
        <v>29</v>
      </c>
      <c r="AH4" s="27" t="s">
        <v>30</v>
      </c>
      <c r="AI4" s="28" t="s">
        <v>31</v>
      </c>
      <c r="AJ4" s="28" t="s">
        <v>32</v>
      </c>
      <c r="AK4" s="28" t="s">
        <v>33</v>
      </c>
      <c r="AL4" s="29" t="s">
        <v>34</v>
      </c>
      <c r="AM4" s="30" t="s">
        <v>35</v>
      </c>
      <c r="AN4" s="31" t="s">
        <v>36</v>
      </c>
      <c r="AO4"/>
    </row>
    <row r="5" spans="1:41">
      <c r="A5" s="32"/>
      <c r="B5" s="32"/>
      <c r="C5" s="32"/>
      <c r="D5" s="32"/>
      <c r="E5" s="32"/>
      <c r="F5" s="32"/>
      <c r="G5" s="32"/>
      <c r="H5" s="32"/>
      <c r="I5" s="32"/>
      <c r="P5" s="33" t="s">
        <v>37</v>
      </c>
      <c r="Q5" s="33"/>
      <c r="R5" s="33" t="s">
        <v>38</v>
      </c>
      <c r="S5" s="33"/>
      <c r="T5" s="33" t="s">
        <v>39</v>
      </c>
      <c r="U5" s="33"/>
      <c r="V5" s="33" t="s">
        <v>40</v>
      </c>
      <c r="W5" s="33"/>
      <c r="X5" s="34" t="s">
        <v>41</v>
      </c>
      <c r="Y5" s="35"/>
      <c r="Z5" s="35"/>
      <c r="AA5" s="35"/>
      <c r="AB5" s="35"/>
      <c r="AC5" s="35"/>
      <c r="AD5" s="36"/>
      <c r="AL5" s="11" t="s">
        <v>42</v>
      </c>
      <c r="AM5" s="11" t="s">
        <v>43</v>
      </c>
    </row>
    <row r="6" spans="1:41">
      <c r="A6" s="32"/>
      <c r="B6" s="32"/>
      <c r="C6" s="32"/>
      <c r="D6" s="32"/>
      <c r="E6" s="32"/>
      <c r="F6" s="32"/>
      <c r="G6" s="32"/>
      <c r="H6" s="32"/>
      <c r="I6" s="32"/>
      <c r="P6" s="33" t="s">
        <v>37</v>
      </c>
      <c r="Q6" s="33"/>
      <c r="R6" s="33" t="s">
        <v>38</v>
      </c>
      <c r="S6" s="33"/>
      <c r="T6" s="33" t="s">
        <v>39</v>
      </c>
      <c r="U6" s="33"/>
      <c r="V6" s="33" t="s">
        <v>40</v>
      </c>
      <c r="W6" s="33"/>
      <c r="X6" s="34" t="s">
        <v>41</v>
      </c>
      <c r="Y6" s="34"/>
      <c r="Z6" s="34" t="s">
        <v>44</v>
      </c>
      <c r="AA6" s="35"/>
      <c r="AB6" s="35"/>
      <c r="AC6" s="35"/>
      <c r="AD6" s="36"/>
      <c r="AL6" s="11" t="s">
        <v>42</v>
      </c>
      <c r="AM6" s="11" t="s">
        <v>45</v>
      </c>
    </row>
    <row r="7" spans="1:41">
      <c r="A7" s="32"/>
      <c r="B7" s="32"/>
      <c r="C7" s="32"/>
      <c r="D7" s="32"/>
      <c r="E7" s="32"/>
      <c r="F7" s="32"/>
      <c r="G7" s="32"/>
      <c r="H7" s="32"/>
      <c r="I7" s="32"/>
      <c r="P7" s="33" t="s">
        <v>37</v>
      </c>
      <c r="Q7" s="33"/>
      <c r="R7" s="33" t="s">
        <v>38</v>
      </c>
      <c r="S7" s="33"/>
      <c r="T7" s="33" t="s">
        <v>39</v>
      </c>
      <c r="U7" s="33"/>
      <c r="V7" s="33" t="s">
        <v>40</v>
      </c>
      <c r="W7" s="33"/>
      <c r="X7" s="34" t="s">
        <v>41</v>
      </c>
      <c r="Y7" s="34"/>
      <c r="Z7" s="34" t="s">
        <v>44</v>
      </c>
      <c r="AA7" s="35"/>
      <c r="AB7" s="34" t="s">
        <v>46</v>
      </c>
      <c r="AC7" s="35"/>
      <c r="AD7" s="36"/>
      <c r="AL7" s="11" t="s">
        <v>42</v>
      </c>
      <c r="AM7" s="11" t="s">
        <v>47</v>
      </c>
    </row>
    <row r="8" spans="1:41">
      <c r="A8" s="32"/>
      <c r="B8" s="32"/>
      <c r="C8" s="32"/>
      <c r="D8" s="32"/>
      <c r="E8" s="32"/>
      <c r="F8" s="32"/>
      <c r="G8" s="32"/>
      <c r="H8" s="32"/>
      <c r="I8" s="32"/>
      <c r="P8" s="33" t="s">
        <v>37</v>
      </c>
      <c r="Q8" s="33"/>
      <c r="R8" s="33" t="s">
        <v>38</v>
      </c>
      <c r="S8" s="33"/>
      <c r="T8" s="33" t="s">
        <v>39</v>
      </c>
      <c r="U8" s="33"/>
      <c r="V8" s="33" t="s">
        <v>40</v>
      </c>
      <c r="W8" s="33"/>
      <c r="X8" s="34" t="s">
        <v>41</v>
      </c>
      <c r="Y8" s="34"/>
      <c r="Z8" s="34" t="s">
        <v>44</v>
      </c>
      <c r="AA8" s="35"/>
      <c r="AB8" s="34" t="s">
        <v>46</v>
      </c>
      <c r="AC8" s="35"/>
      <c r="AD8" s="34" t="s">
        <v>137</v>
      </c>
      <c r="AE8" s="37" t="s">
        <v>48</v>
      </c>
      <c r="AF8" s="38" t="s">
        <v>49</v>
      </c>
      <c r="AI8" s="10" t="s">
        <v>50</v>
      </c>
      <c r="AJ8" s="10" t="s">
        <v>51</v>
      </c>
      <c r="AK8" s="10" t="s">
        <v>52</v>
      </c>
      <c r="AL8" s="11" t="s">
        <v>42</v>
      </c>
      <c r="AM8" s="11" t="s">
        <v>4</v>
      </c>
      <c r="AN8" s="12" t="s">
        <v>136</v>
      </c>
    </row>
    <row r="9" spans="1:41">
      <c r="A9" s="32"/>
      <c r="B9" s="32"/>
      <c r="C9" s="32"/>
      <c r="D9" s="32"/>
      <c r="E9" s="32"/>
      <c r="F9" s="32"/>
      <c r="G9" s="32"/>
      <c r="P9" s="33" t="s">
        <v>37</v>
      </c>
      <c r="Q9" s="33"/>
      <c r="R9" s="33" t="s">
        <v>38</v>
      </c>
      <c r="S9" s="33"/>
      <c r="T9" s="33" t="s">
        <v>39</v>
      </c>
      <c r="U9" s="33"/>
      <c r="V9" s="33" t="s">
        <v>40</v>
      </c>
      <c r="X9" s="34" t="s">
        <v>41</v>
      </c>
      <c r="Y9" s="34"/>
      <c r="Z9" s="34" t="s">
        <v>53</v>
      </c>
      <c r="AA9" s="35"/>
      <c r="AB9" s="35"/>
      <c r="AC9" s="35"/>
      <c r="AD9" s="36"/>
      <c r="AE9" s="37"/>
      <c r="AL9" s="11" t="s">
        <v>42</v>
      </c>
      <c r="AM9" s="11" t="s">
        <v>45</v>
      </c>
    </row>
    <row r="10" spans="1:41">
      <c r="A10" s="32"/>
      <c r="B10" s="32"/>
      <c r="C10" s="32"/>
      <c r="D10" s="32"/>
      <c r="E10" s="32"/>
      <c r="F10" s="32"/>
      <c r="G10" s="32"/>
      <c r="P10" s="33" t="s">
        <v>37</v>
      </c>
      <c r="Q10" s="33"/>
      <c r="R10" s="33" t="s">
        <v>38</v>
      </c>
      <c r="S10" s="33"/>
      <c r="T10" s="33" t="s">
        <v>39</v>
      </c>
      <c r="U10" s="33"/>
      <c r="V10" s="33" t="s">
        <v>40</v>
      </c>
      <c r="X10" s="34" t="s">
        <v>41</v>
      </c>
      <c r="Y10" s="34"/>
      <c r="Z10" s="34" t="s">
        <v>53</v>
      </c>
      <c r="AA10" s="35"/>
      <c r="AB10" s="34" t="s">
        <v>54</v>
      </c>
      <c r="AC10" s="35"/>
      <c r="AD10" s="36"/>
      <c r="AE10" s="37"/>
      <c r="AL10" s="11" t="s">
        <v>42</v>
      </c>
      <c r="AM10" s="11" t="s">
        <v>47</v>
      </c>
    </row>
    <row r="11" spans="1:41">
      <c r="A11" s="32"/>
      <c r="B11" s="32"/>
      <c r="C11" s="32"/>
      <c r="D11" s="32"/>
      <c r="E11" s="32"/>
      <c r="F11" s="32"/>
      <c r="G11" s="32"/>
      <c r="P11" s="33" t="s">
        <v>37</v>
      </c>
      <c r="Q11" s="33"/>
      <c r="R11" s="33" t="s">
        <v>38</v>
      </c>
      <c r="S11" s="33"/>
      <c r="T11" s="33" t="s">
        <v>39</v>
      </c>
      <c r="U11" s="33"/>
      <c r="V11" s="33" t="s">
        <v>40</v>
      </c>
      <c r="X11" s="34" t="s">
        <v>41</v>
      </c>
      <c r="Y11" s="34"/>
      <c r="Z11" s="34" t="s">
        <v>53</v>
      </c>
      <c r="AA11" s="35"/>
      <c r="AB11" s="34" t="s">
        <v>54</v>
      </c>
      <c r="AC11" s="35"/>
      <c r="AD11" s="34" t="s">
        <v>138</v>
      </c>
      <c r="AE11" s="37" t="s">
        <v>56</v>
      </c>
      <c r="AF11" s="10" t="s">
        <v>55</v>
      </c>
      <c r="AI11" s="10" t="s">
        <v>50</v>
      </c>
      <c r="AJ11" s="10" t="s">
        <v>51</v>
      </c>
      <c r="AK11" s="10" t="s">
        <v>52</v>
      </c>
      <c r="AL11" s="11" t="s">
        <v>42</v>
      </c>
      <c r="AM11" s="11" t="s">
        <v>4</v>
      </c>
      <c r="AN11" s="12" t="s">
        <v>136</v>
      </c>
    </row>
    <row r="12" spans="1:41">
      <c r="A12" s="32"/>
      <c r="B12" s="32"/>
      <c r="C12" s="32"/>
      <c r="D12" s="32"/>
      <c r="E12" s="32"/>
      <c r="F12" s="32"/>
      <c r="G12" s="32"/>
      <c r="P12" s="33" t="s">
        <v>37</v>
      </c>
      <c r="Q12" s="33"/>
      <c r="R12" s="33" t="s">
        <v>38</v>
      </c>
      <c r="S12" s="33"/>
      <c r="T12" s="33" t="s">
        <v>39</v>
      </c>
      <c r="U12" s="33"/>
      <c r="V12" s="33" t="s">
        <v>40</v>
      </c>
      <c r="W12" s="33"/>
      <c r="X12" s="34" t="s">
        <v>41</v>
      </c>
      <c r="Y12" s="34"/>
      <c r="Z12" s="34" t="s">
        <v>57</v>
      </c>
      <c r="AA12" s="35"/>
      <c r="AB12" s="35"/>
      <c r="AC12" s="35"/>
      <c r="AD12" s="36"/>
      <c r="AE12" s="37"/>
      <c r="AL12" s="11" t="s">
        <v>42</v>
      </c>
      <c r="AM12" s="11" t="s">
        <v>45</v>
      </c>
    </row>
    <row r="13" spans="1:41">
      <c r="A13" s="32"/>
      <c r="B13" s="32"/>
      <c r="C13" s="32"/>
      <c r="D13" s="32"/>
      <c r="E13" s="32"/>
      <c r="F13" s="32"/>
      <c r="G13" s="32"/>
      <c r="P13" s="33" t="s">
        <v>37</v>
      </c>
      <c r="Q13" s="33"/>
      <c r="R13" s="33" t="s">
        <v>38</v>
      </c>
      <c r="S13" s="33"/>
      <c r="T13" s="33" t="s">
        <v>39</v>
      </c>
      <c r="U13" s="33"/>
      <c r="V13" s="33" t="s">
        <v>40</v>
      </c>
      <c r="W13" s="33"/>
      <c r="X13" s="34" t="s">
        <v>41</v>
      </c>
      <c r="Y13" s="34"/>
      <c r="Z13" s="34" t="s">
        <v>57</v>
      </c>
      <c r="AA13" s="35"/>
      <c r="AB13" s="34" t="s">
        <v>58</v>
      </c>
      <c r="AC13" s="35"/>
      <c r="AD13" s="36"/>
      <c r="AE13" s="37"/>
      <c r="AL13" s="11" t="s">
        <v>42</v>
      </c>
      <c r="AM13" s="11" t="s">
        <v>47</v>
      </c>
    </row>
    <row r="14" spans="1:41">
      <c r="A14" s="32"/>
      <c r="B14" s="32"/>
      <c r="C14" s="32"/>
      <c r="D14" s="32"/>
      <c r="E14" s="32"/>
      <c r="F14" s="32"/>
      <c r="G14" s="32"/>
      <c r="P14" s="33" t="s">
        <v>37</v>
      </c>
      <c r="Q14" s="33"/>
      <c r="R14" s="33" t="s">
        <v>38</v>
      </c>
      <c r="S14" s="33"/>
      <c r="T14" s="33" t="s">
        <v>39</v>
      </c>
      <c r="U14" s="33"/>
      <c r="V14" s="33" t="s">
        <v>40</v>
      </c>
      <c r="W14" s="33"/>
      <c r="X14" s="34" t="s">
        <v>41</v>
      </c>
      <c r="Y14" s="34"/>
      <c r="Z14" s="34" t="s">
        <v>57</v>
      </c>
      <c r="AA14" s="35"/>
      <c r="AB14" s="34" t="s">
        <v>58</v>
      </c>
      <c r="AC14" s="35"/>
      <c r="AD14" s="34" t="s">
        <v>139</v>
      </c>
      <c r="AE14" s="37" t="s">
        <v>60</v>
      </c>
      <c r="AF14" s="10" t="s">
        <v>59</v>
      </c>
      <c r="AI14" s="10" t="s">
        <v>50</v>
      </c>
      <c r="AJ14" s="10" t="s">
        <v>51</v>
      </c>
      <c r="AK14" s="10" t="s">
        <v>52</v>
      </c>
      <c r="AL14" s="11" t="s">
        <v>42</v>
      </c>
      <c r="AM14" s="11" t="s">
        <v>4</v>
      </c>
      <c r="AN14" s="12" t="s">
        <v>136</v>
      </c>
    </row>
    <row r="15" spans="1:41">
      <c r="A15" s="32"/>
      <c r="B15" s="32"/>
      <c r="C15" s="32"/>
      <c r="D15" s="32"/>
      <c r="E15" s="32"/>
      <c r="F15" s="32"/>
      <c r="G15" s="32"/>
      <c r="P15" s="33" t="s">
        <v>37</v>
      </c>
      <c r="Q15" s="33"/>
      <c r="R15" s="33" t="s">
        <v>38</v>
      </c>
      <c r="S15" s="33"/>
      <c r="T15" s="33" t="s">
        <v>39</v>
      </c>
      <c r="U15" s="33"/>
      <c r="V15" s="33" t="s">
        <v>40</v>
      </c>
      <c r="W15" s="33"/>
      <c r="X15" s="34" t="s">
        <v>41</v>
      </c>
      <c r="Y15" s="34"/>
      <c r="Z15" s="34" t="s">
        <v>61</v>
      </c>
      <c r="AA15" s="35"/>
      <c r="AB15" s="35"/>
      <c r="AC15" s="35"/>
      <c r="AD15" s="36"/>
      <c r="AE15" s="37"/>
      <c r="AL15" s="11" t="s">
        <v>42</v>
      </c>
      <c r="AM15" s="11" t="s">
        <v>45</v>
      </c>
    </row>
    <row r="16" spans="1:41">
      <c r="A16" s="32"/>
      <c r="B16" s="32"/>
      <c r="C16" s="32"/>
      <c r="D16" s="32"/>
      <c r="E16" s="32"/>
      <c r="F16" s="32"/>
      <c r="G16" s="32"/>
      <c r="P16" s="33" t="s">
        <v>37</v>
      </c>
      <c r="Q16" s="33"/>
      <c r="R16" s="33" t="s">
        <v>38</v>
      </c>
      <c r="S16" s="33"/>
      <c r="T16" s="33" t="s">
        <v>39</v>
      </c>
      <c r="U16" s="33"/>
      <c r="V16" s="33" t="s">
        <v>40</v>
      </c>
      <c r="W16" s="33"/>
      <c r="X16" s="34" t="s">
        <v>41</v>
      </c>
      <c r="Y16" s="34"/>
      <c r="Z16" s="34" t="s">
        <v>61</v>
      </c>
      <c r="AA16" s="35"/>
      <c r="AB16" s="34" t="s">
        <v>62</v>
      </c>
      <c r="AC16" s="35"/>
      <c r="AD16" s="36"/>
      <c r="AE16" s="37"/>
      <c r="AL16" s="11" t="s">
        <v>42</v>
      </c>
      <c r="AM16" s="11" t="s">
        <v>47</v>
      </c>
    </row>
    <row r="17" spans="1:40">
      <c r="A17" s="32"/>
      <c r="B17" s="32"/>
      <c r="C17" s="32"/>
      <c r="D17" s="32"/>
      <c r="E17" s="32"/>
      <c r="F17" s="32"/>
      <c r="G17" s="32"/>
      <c r="P17" s="33" t="s">
        <v>37</v>
      </c>
      <c r="Q17" s="33"/>
      <c r="R17" s="33" t="s">
        <v>38</v>
      </c>
      <c r="S17" s="33"/>
      <c r="T17" s="33" t="s">
        <v>39</v>
      </c>
      <c r="U17" s="33"/>
      <c r="V17" s="33" t="s">
        <v>40</v>
      </c>
      <c r="W17" s="33"/>
      <c r="X17" s="34" t="s">
        <v>41</v>
      </c>
      <c r="Y17" s="34"/>
      <c r="Z17" s="34" t="s">
        <v>61</v>
      </c>
      <c r="AA17" s="35"/>
      <c r="AB17" s="34" t="s">
        <v>62</v>
      </c>
      <c r="AC17" s="35"/>
      <c r="AD17" s="34" t="s">
        <v>140</v>
      </c>
      <c r="AE17" s="37" t="s">
        <v>63</v>
      </c>
      <c r="AF17" s="55" t="s">
        <v>141</v>
      </c>
      <c r="AI17" s="10" t="s">
        <v>50</v>
      </c>
      <c r="AJ17" s="10" t="s">
        <v>51</v>
      </c>
      <c r="AK17" s="10" t="s">
        <v>52</v>
      </c>
      <c r="AL17" s="11" t="s">
        <v>42</v>
      </c>
      <c r="AM17" s="11" t="s">
        <v>4</v>
      </c>
      <c r="AN17" s="12" t="s">
        <v>136</v>
      </c>
    </row>
  </sheetData>
  <sheetProtection formatColumns="0" insertRows="0" insertHyperlinks="0" deleteRows="0" sort="0" autoFilter="0" pivotTables="0"/>
  <mergeCells count="10">
    <mergeCell ref="A3:O3"/>
    <mergeCell ref="P3:AD3"/>
    <mergeCell ref="AE3:AK3"/>
    <mergeCell ref="AL3:AM3"/>
    <mergeCell ref="B1:D1"/>
    <mergeCell ref="E1:O1"/>
    <mergeCell ref="P1:AC1"/>
    <mergeCell ref="B2:D2"/>
    <mergeCell ref="E2:O2"/>
    <mergeCell ref="P2:AC2"/>
  </mergeCells>
  <conditionalFormatting sqref="A15:G17">
    <cfRule type="expression" dxfId="25" priority="1">
      <formula>ROW(A15)&gt;5</formula>
    </cfRule>
  </conditionalFormatting>
  <conditionalFormatting sqref="A5:X5">
    <cfRule type="expression" dxfId="24" priority="2">
      <formula>ROW(A5)&gt;5</formula>
    </cfRule>
  </conditionalFormatting>
  <conditionalFormatting sqref="A7:Z8">
    <cfRule type="expression" dxfId="23" priority="17">
      <formula>ROW(A7)&gt;5</formula>
    </cfRule>
  </conditionalFormatting>
  <conditionalFormatting sqref="A10:Z11">
    <cfRule type="expression" dxfId="22" priority="26">
      <formula>ROW(A10)&gt;5</formula>
    </cfRule>
  </conditionalFormatting>
  <conditionalFormatting sqref="A13:Z13">
    <cfRule type="expression" dxfId="21" priority="23">
      <formula>ROW(A13)&gt;5</formula>
    </cfRule>
  </conditionalFormatting>
  <conditionalFormatting sqref="A1:AD4 A6:AD6 A9:AD9 A12:AD12 A14:AA14 AC14 H15:AD15 H17:AA17 AC17 A18:AD1048576">
    <cfRule type="expression" dxfId="20" priority="46">
      <formula>ROW(A1)&gt;5</formula>
    </cfRule>
  </conditionalFormatting>
  <conditionalFormatting sqref="H16:Z16">
    <cfRule type="expression" dxfId="19" priority="20">
      <formula>ROW(H16)&gt;5</formula>
    </cfRule>
  </conditionalFormatting>
  <conditionalFormatting sqref="P5:X5">
    <cfRule type="containsText" dxfId="18" priority="3" operator="containsText" text=" ">
      <formula>NOT(ISERROR(SEARCH(" ",P5)))</formula>
    </cfRule>
    <cfRule type="expression" dxfId="17" priority="4">
      <formula>AND(NOT(ISBLANK(P5)),COUNTA(Q5:$AD5)=0)</formula>
    </cfRule>
  </conditionalFormatting>
  <conditionalFormatting sqref="P7:Z8">
    <cfRule type="containsText" dxfId="16" priority="18" operator="containsText" text=" ">
      <formula>NOT(ISERROR(SEARCH(" ",P7)))</formula>
    </cfRule>
    <cfRule type="expression" dxfId="15" priority="19">
      <formula>AND(NOT(ISBLANK(P7)),COUNTA(Q7:$AD7)=0)</formula>
    </cfRule>
  </conditionalFormatting>
  <conditionalFormatting sqref="P10:Z11">
    <cfRule type="containsText" dxfId="14" priority="27" operator="containsText" text=" ">
      <formula>NOT(ISERROR(SEARCH(" ",P10)))</formula>
    </cfRule>
  </conditionalFormatting>
  <conditionalFormatting sqref="P13:Z13">
    <cfRule type="containsText" dxfId="13" priority="24" operator="containsText" text=" ">
      <formula>NOT(ISERROR(SEARCH(" ",P13)))</formula>
    </cfRule>
  </conditionalFormatting>
  <conditionalFormatting sqref="P16:Z16">
    <cfRule type="containsText" dxfId="12" priority="21" operator="containsText" text=" ">
      <formula>NOT(ISERROR(SEARCH(" ",P16)))</formula>
    </cfRule>
  </conditionalFormatting>
  <conditionalFormatting sqref="P3:AC4 P6:AC6 P9:AC9 P12:AC12 P14:AA14 AC14 P15:AC15 P17:AA17 AC17 P18:AC1048573 P1:P2 P10:Z11 P13:Z13 P16:Z16">
    <cfRule type="expression" dxfId="11" priority="48">
      <formula>AND(NOT(ISBLANK(P1)),COUNTA(Q1:$AD1)=0)</formula>
    </cfRule>
  </conditionalFormatting>
  <conditionalFormatting sqref="P4:AC4 P6:AC6 P9:AC9 P12:AC12 P14:AA14 AC14 P15:AC15 P17:AA17 AC17 P18:AC1048576">
    <cfRule type="containsText" dxfId="10" priority="47" operator="containsText" text=" ">
      <formula>NOT(ISERROR(SEARCH(" ",P4)))</formula>
    </cfRule>
  </conditionalFormatting>
  <conditionalFormatting sqref="P1048574:AC1048574">
    <cfRule type="expression" dxfId="9" priority="67">
      <formula>AND(NOT(ISBLANK(P1048574)),COUNTA(Q1048574:$AD1048575)=0)</formula>
    </cfRule>
  </conditionalFormatting>
  <conditionalFormatting sqref="P1048575:AC1048576">
    <cfRule type="expression" dxfId="8" priority="68">
      <formula>AND(NOT(ISBLANK(P1048575)),COUNTA(Q:$AD)=0)</formula>
    </cfRule>
  </conditionalFormatting>
  <conditionalFormatting sqref="AB13:AB14">
    <cfRule type="expression" dxfId="7" priority="11">
      <formula>ROW(AB13)&gt;5</formula>
    </cfRule>
    <cfRule type="containsText" dxfId="6" priority="12" operator="containsText" text=" ">
      <formula>NOT(ISERROR(SEARCH(" ",AB13)))</formula>
    </cfRule>
    <cfRule type="expression" dxfId="5" priority="13">
      <formula>AND(NOT(ISBLANK(AB13)),COUNTA(AC13:$AD13)=0)</formula>
    </cfRule>
  </conditionalFormatting>
  <conditionalFormatting sqref="AB16:AB17">
    <cfRule type="expression" dxfId="4" priority="5">
      <formula>ROW(AB16)&gt;5</formula>
    </cfRule>
    <cfRule type="containsText" dxfId="3" priority="6" operator="containsText" text=" ">
      <formula>NOT(ISERROR(SEARCH(" ",AB16)))</formula>
    </cfRule>
    <cfRule type="expression" dxfId="2" priority="7">
      <formula>AND(NOT(ISBLANK(AB16)),COUNTA(AC16:$AD16)=0)</formula>
    </cfRule>
  </conditionalFormatting>
  <conditionalFormatting sqref="AD1:AD4 AD6 AD9 AD12 AD15 AD18:AD1048576">
    <cfRule type="expression" dxfId="1" priority="62">
      <formula>NOT(OR(OR(AD1="",AD1="Species"),_xlfn.CONCAT(AB1," ")=LEFT(AD1,LEN(AB1)+1)))</formula>
    </cfRule>
  </conditionalFormatting>
  <conditionalFormatting sqref="AM4:AM1048576">
    <cfRule type="expression" dxfId="0" priority="64">
      <formula>NOT(AM4=proposedRank)</formula>
    </cfRule>
  </conditionalFormatting>
  <dataValidations count="7">
    <dataValidation type="custom" allowBlank="1" showInputMessage="1" showErrorMessage="1" errorTitle="Binomial Naming" error="Species name must start with the name of it's genus." promptTitle="binomial" sqref="AD4 AD15 AD21 AD18:AD19" xr:uid="{00000000-0002-0000-0100-00000000000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5:X5 P6:AC6 P9:AC9 P12:AC12 P13:Z13 AB13 P16:Z16 AB16 P1:P2 A5:I8 A9:G17 P3:AC4 P7:Z8 P10:Z11 P14:AC15 P17:AC1048576" xr:uid="{00000000-0002-0000-0100-000001000000}"/>
    <dataValidation type="custom" allowBlank="1" showInputMessage="1" showErrorMessage="1" errorTitle="Binomial Naming" error="Species name must start with the name of it's genus." promptTitle="binomial" sqref="AD6 AD22:AD1048576" xr:uid="{00000000-0002-0000-0100-000002000000}">
      <formula1>OR(LEFT(AD2,LEN(AB2))=AB2,AD2="Species")</formula1>
    </dataValidation>
    <dataValidation type="custom" allowBlank="1" showInputMessage="1" showErrorMessage="1" errorTitle="Binomial Naming" error="Species name must start with the name of it's genus." promptTitle="binomial" sqref="AD9" xr:uid="{00000000-0002-0000-0100-000006000000}">
      <formula1>OR(LEFT(AD3,LEN(AB3))=AB3,AD3="Species")</formula1>
    </dataValidation>
    <dataValidation type="custom" allowBlank="1" showInputMessage="1" showErrorMessage="1" errorTitle="Binomial Naming" error="Species name must start with the name of it's genus." promptTitle="binomial" sqref="AD12" xr:uid="{00000000-0002-0000-0100-000007000000}">
      <formula1>OR(LEFT(AD4,LEN(AB4))=AB4,AD4="Species")</formula1>
    </dataValidation>
    <dataValidation type="custom" allowBlank="1" showInputMessage="1" showErrorMessage="1" errorTitle="Binomial Naming" error="Species name must start with the name of it's genus." promptTitle="binomial" sqref="AD20" xr:uid="{00000000-0002-0000-0100-000008000000}">
      <formula1>OR(LEFT(AD17,LEN(AB17))=AB17,AD17="Species")</formula1>
    </dataValidation>
    <dataValidation type="custom" allowBlank="1" showInputMessage="1" showErrorMessage="1" errorTitle="Binomial Naming" error="Species name must start with the name of it's genus." promptTitle="binomial" sqref="AD1:AD3" xr:uid="{00000000-0002-0000-0100-000009000000}">
      <formula1>OR(LEFT(AD1048572,LEN(AB1048572))=AB1048572,AD1048572="Species")</formula1>
    </dataValidation>
  </dataValidations>
  <hyperlinks>
    <hyperlink ref="A2" r:id="rId1" tooltip="Proposal Template Version. Follow link to check for updates..." xr:uid="{00000000-0004-0000-0100-000000000000}"/>
    <hyperlink ref="A1" r:id="rId2" tooltip="You can upload draft versions of this sheet to the ICTV site for quick error checks and validation!" xr:uid="{00000000-0004-0000-0100-00000100000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3000000}">
          <x14:formula1>
            <xm:f>'Menu Items (Do not change)'!$A:$A</xm:f>
          </x14:formula1>
          <xm:sqref>AI6 AI8 AI11 AI14 AI1:AI4 AI17:AI1048576</xm:sqref>
        </x14:dataValidation>
        <x14:dataValidation type="list" allowBlank="1" showInputMessage="1" showErrorMessage="1" xr:uid="{00000000-0002-0000-0100-000004000000}">
          <x14:formula1>
            <xm:f>'Menu Items (Do not change)'!$B:$B</xm:f>
          </x14:formula1>
          <xm:sqref>AJ6 AJ8 AJ11 AJ14 AJ1:AJ4 AJ17:AJ1048576</xm:sqref>
        </x14:dataValidation>
        <x14:dataValidation type="list" allowBlank="1" showInputMessage="1" showErrorMessage="1" xr:uid="{00000000-0002-0000-0100-000005000000}">
          <x14:formula1>
            <xm:f>'Menu Items (Do not change)'!$C:$C</xm:f>
          </x14:formula1>
          <xm:sqref>AK6 AK8 AK11 AK14 AK1:AK4 AK17:AK1048576</xm:sqref>
        </x14:dataValidation>
        <x14:dataValidation type="list" errorStyle="warning" allowBlank="1" showInputMessage="1" showErrorMessage="1" xr:uid="{00000000-0002-0000-0100-00000A000000}">
          <x14:formula1>
            <xm:f>'Menu Items (Do not change)'!$D:$D</xm:f>
          </x14:formula1>
          <xm:sqref>AL1:AL2 AL4:AL1048576</xm:sqref>
        </x14:dataValidation>
        <x14:dataValidation type="list" allowBlank="1" showInputMessage="1" showErrorMessage="1" xr:uid="{00000000-0002-0000-0100-00000B000000}">
          <x14:formula1>
            <xm:f>'Menu Items (Do not change)'!$E:$E</xm:f>
          </x14:formula1>
          <xm:sqref>AM1:AM2 AM4:AM1048576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election sqref="A1:A5"/>
    </sheetView>
  </sheetViews>
  <sheetFormatPr defaultColWidth="11.25" defaultRowHeight="15.75"/>
  <cols>
    <col min="1" max="1" width="16" customWidth="1"/>
    <col min="2" max="2" width="18.75" customWidth="1"/>
    <col min="3" max="3" width="22.75" customWidth="1"/>
    <col min="4" max="5" width="13.25" customWidth="1"/>
    <col min="6" max="6" width="2.75" customWidth="1"/>
    <col min="7" max="7" width="43.75" customWidth="1"/>
  </cols>
  <sheetData>
    <row r="1" spans="1:7">
      <c r="A1" s="1" t="s">
        <v>31</v>
      </c>
      <c r="B1" s="1" t="s">
        <v>32</v>
      </c>
      <c r="C1" s="1" t="s">
        <v>33</v>
      </c>
      <c r="D1" s="1" t="s">
        <v>34</v>
      </c>
      <c r="E1" s="1" t="s">
        <v>35</v>
      </c>
      <c r="F1" s="1" t="s">
        <v>64</v>
      </c>
      <c r="G1" s="1"/>
    </row>
    <row r="2" spans="1:7">
      <c r="A2" s="2" t="s">
        <v>65</v>
      </c>
      <c r="B2" s="2" t="s">
        <v>65</v>
      </c>
      <c r="C2" s="2" t="s">
        <v>65</v>
      </c>
      <c r="D2" s="2" t="s">
        <v>65</v>
      </c>
      <c r="E2" s="2" t="s">
        <v>65</v>
      </c>
      <c r="F2" t="s">
        <v>66</v>
      </c>
      <c r="G2" t="s">
        <v>67</v>
      </c>
    </row>
    <row r="3" spans="1:7">
      <c r="A3" s="3" t="s">
        <v>50</v>
      </c>
      <c r="B3" t="s">
        <v>51</v>
      </c>
      <c r="C3" s="3" t="s">
        <v>68</v>
      </c>
      <c r="D3" s="3" t="s">
        <v>42</v>
      </c>
      <c r="E3" s="3" t="s">
        <v>4</v>
      </c>
      <c r="F3" t="s">
        <v>69</v>
      </c>
      <c r="G3" t="s">
        <v>70</v>
      </c>
    </row>
    <row r="4" spans="1:7">
      <c r="A4" s="3" t="s">
        <v>71</v>
      </c>
      <c r="B4" t="s">
        <v>72</v>
      </c>
      <c r="C4" s="3" t="s">
        <v>73</v>
      </c>
      <c r="D4" s="3" t="s">
        <v>74</v>
      </c>
      <c r="E4" s="3" t="s">
        <v>75</v>
      </c>
      <c r="F4" t="s">
        <v>76</v>
      </c>
      <c r="G4" t="s">
        <v>77</v>
      </c>
    </row>
    <row r="5" spans="1:7">
      <c r="A5" s="3" t="s">
        <v>78</v>
      </c>
      <c r="B5" t="s">
        <v>79</v>
      </c>
      <c r="C5" s="3" t="s">
        <v>52</v>
      </c>
      <c r="D5" s="3" t="s">
        <v>80</v>
      </c>
      <c r="E5" s="3" t="s">
        <v>47</v>
      </c>
      <c r="F5" t="s">
        <v>81</v>
      </c>
      <c r="G5" t="s">
        <v>82</v>
      </c>
    </row>
    <row r="6" spans="1:7">
      <c r="A6" s="4"/>
      <c r="B6" t="s">
        <v>83</v>
      </c>
      <c r="C6" s="3" t="s">
        <v>84</v>
      </c>
      <c r="D6" s="3" t="s">
        <v>85</v>
      </c>
      <c r="E6" s="3" t="s">
        <v>86</v>
      </c>
      <c r="F6" t="s">
        <v>87</v>
      </c>
      <c r="G6" t="s">
        <v>88</v>
      </c>
    </row>
    <row r="7" spans="1:7">
      <c r="A7" s="4"/>
      <c r="B7" t="s">
        <v>89</v>
      </c>
      <c r="C7" s="3" t="s">
        <v>90</v>
      </c>
      <c r="D7" s="3" t="s">
        <v>91</v>
      </c>
      <c r="E7" s="3" t="s">
        <v>45</v>
      </c>
      <c r="F7" t="s">
        <v>92</v>
      </c>
      <c r="G7" t="s">
        <v>93</v>
      </c>
    </row>
    <row r="8" spans="1:7">
      <c r="A8" s="4"/>
      <c r="B8" t="s">
        <v>94</v>
      </c>
      <c r="C8" s="3" t="s">
        <v>95</v>
      </c>
      <c r="D8" s="3" t="s">
        <v>96</v>
      </c>
      <c r="E8" s="3" t="s">
        <v>97</v>
      </c>
      <c r="F8" t="s">
        <v>98</v>
      </c>
      <c r="G8" t="s">
        <v>99</v>
      </c>
    </row>
    <row r="9" spans="1:7">
      <c r="A9" s="4"/>
      <c r="B9" t="s">
        <v>100</v>
      </c>
      <c r="C9" s="3" t="s">
        <v>101</v>
      </c>
      <c r="D9" s="3" t="s">
        <v>102</v>
      </c>
      <c r="E9" s="3" t="s">
        <v>43</v>
      </c>
      <c r="F9" t="s">
        <v>103</v>
      </c>
      <c r="G9" t="s">
        <v>104</v>
      </c>
    </row>
    <row r="10" spans="1:7">
      <c r="A10" s="4"/>
      <c r="B10" t="s">
        <v>105</v>
      </c>
      <c r="C10" s="3" t="s">
        <v>106</v>
      </c>
      <c r="D10" s="3" t="s">
        <v>107</v>
      </c>
      <c r="E10" s="3" t="s">
        <v>108</v>
      </c>
    </row>
    <row r="11" spans="1:7">
      <c r="A11" s="4"/>
      <c r="B11" t="s">
        <v>109</v>
      </c>
      <c r="C11" s="3" t="s">
        <v>110</v>
      </c>
      <c r="D11" s="3" t="s">
        <v>111</v>
      </c>
      <c r="E11" s="3" t="s">
        <v>112</v>
      </c>
    </row>
    <row r="12" spans="1:7">
      <c r="A12" s="4"/>
      <c r="B12" t="s">
        <v>113</v>
      </c>
      <c r="C12" s="3" t="s">
        <v>114</v>
      </c>
      <c r="D12" s="4"/>
      <c r="E12" s="3" t="s">
        <v>115</v>
      </c>
    </row>
    <row r="13" spans="1:7">
      <c r="A13" s="4"/>
      <c r="B13" t="s">
        <v>116</v>
      </c>
      <c r="C13" s="3" t="s">
        <v>117</v>
      </c>
      <c r="D13" s="4"/>
      <c r="E13" s="3" t="s">
        <v>118</v>
      </c>
    </row>
    <row r="14" spans="1:7">
      <c r="A14" s="4"/>
      <c r="B14" t="s">
        <v>119</v>
      </c>
      <c r="C14" s="3" t="s">
        <v>120</v>
      </c>
      <c r="D14" s="4"/>
      <c r="E14" s="3" t="s">
        <v>121</v>
      </c>
    </row>
    <row r="15" spans="1:7">
      <c r="A15" s="4"/>
      <c r="B15" t="s">
        <v>122</v>
      </c>
      <c r="C15" s="3" t="s">
        <v>123</v>
      </c>
      <c r="D15" s="4"/>
      <c r="E15" s="3" t="s">
        <v>124</v>
      </c>
    </row>
    <row r="16" spans="1:7">
      <c r="A16" s="4"/>
      <c r="B16" t="s">
        <v>125</v>
      </c>
      <c r="C16" s="3" t="s">
        <v>126</v>
      </c>
      <c r="D16" s="4"/>
      <c r="E16" s="3" t="s">
        <v>127</v>
      </c>
    </row>
    <row r="17" spans="1:5">
      <c r="A17" s="4"/>
      <c r="B17" t="s">
        <v>128</v>
      </c>
      <c r="C17" s="3" t="s">
        <v>129</v>
      </c>
      <c r="D17" s="4"/>
      <c r="E17" s="3" t="s">
        <v>130</v>
      </c>
    </row>
    <row r="18" spans="1:5">
      <c r="A18" s="4"/>
      <c r="B18" s="4"/>
      <c r="C18" s="3" t="s">
        <v>131</v>
      </c>
      <c r="D18" s="4"/>
      <c r="E18" s="4"/>
    </row>
    <row r="19" spans="1:5">
      <c r="A19" s="4"/>
      <c r="B19" s="4"/>
      <c r="C19" s="3" t="s">
        <v>132</v>
      </c>
      <c r="D19" s="4"/>
      <c r="E19" s="4"/>
    </row>
    <row r="20" spans="1:5">
      <c r="C20" t="s">
        <v>133</v>
      </c>
    </row>
    <row r="21" spans="1:5">
      <c r="C21" t="s">
        <v>134</v>
      </c>
    </row>
    <row r="22" spans="1:5">
      <c r="C22" t="s">
        <v>135</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2023-02-08T19:24:00Z</dcterms:created>
  <dcterms:modified xsi:type="dcterms:W3CDTF">2026-09-29T09:19:01Z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157D1AF8ADBF4D508E6BE146619310BF_13</vt:lpwstr>
  </property>
  <property fmtid="{D5CDD505-2E9C-101B-9397-08002B2CF9AE}" pid="3" name="KSOProductBuildVer">
    <vt:lpwstr>2052-12.1.0.26375</vt:lpwstr>
  </property>
  <property fmtid="{D5CDD505-2E9C-101B-9397-08002B2CF9AE}" pid="4" name="CalculationRule">
    <vt:i4>0</vt:i4>
  </property>
</Properties>
</file>