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
    </mc:Choice>
  </mc:AlternateContent>
  <xr:revisionPtr revIDLastSave="5" documentId="10_ncr:100000_{FE020B01-715D-2848-8AC9-6AB92FF30D61}" xr6:coauthVersionLast="47" xr6:coauthVersionMax="47" xr10:uidLastSave="{E85EBDC2-031A-43CB-A5EA-7E7CFEE57C82}"/>
  <bookViews>
    <workbookView xWindow="-120" yWindow="-120" windowWidth="29040" windowHeight="175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rPr>
          <t>virus name</t>
        </r>
        <r>
          <rPr>
            <sz val="12"/>
            <color rgb="FF000000"/>
            <rFont val="Calibri"/>
            <family val="2"/>
          </rPr>
          <t xml:space="preserve">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<sst xmlns="http://schemas.openxmlformats.org/spreadsheetml/2006/main" count="374" uniqueCount="161">
  <si>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</si>
  <si>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</si>
  <si>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</si>
  <si>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</si>
  <si>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</si>
  <si>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</si>
  <si>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</si>
  <si>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</si>
  <si>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</si>
  <si>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</si>
  <si>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</si>
  <si>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</si>
  <si>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</si>
  <si>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</si>
  <si>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</si>
  <si>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</si>
  <si>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</si>
  <si>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</si>
  <si>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</si>
  <si>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</si>
  <si>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</si>
  <si>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</si>
  <si>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</si>
  <si>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</si>
  <si>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</si>
  <si>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</si>
  <si>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</si>
  <si>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</si>
  <si>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</si>
  <si>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</si>
  <si>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</si>
  <si>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</si>
  <si>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</si>
  <si>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</si>
  <si>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</si>
  <si>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</si>
  <si>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</si>
  <si>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Anatoliavirinae</t>
  </si>
  <si>
    <t>Create new</t>
  </si>
  <si>
    <t>subfamily</t>
  </si>
  <si>
    <t>Duplodnaviria</t>
  </si>
  <si>
    <t>Heunggongvirae</t>
  </si>
  <si>
    <t>Uroviricota</t>
  </si>
  <si>
    <t>Caudoviricetes</t>
  </si>
  <si>
    <t>Shipcatvirus</t>
  </si>
  <si>
    <t>genus</t>
  </si>
  <si>
    <t>Shipcatvirus PAShipCat1</t>
  </si>
  <si>
    <t xml:space="preserve">PP067092  </t>
  </si>
  <si>
    <t>Pseudomonas phage PAShipCat1</t>
  </si>
  <si>
    <t>CG</t>
  </si>
  <si>
    <t>dsDNA</t>
  </si>
  <si>
    <t>bacteria</t>
  </si>
  <si>
    <t>Marinvirus</t>
  </si>
  <si>
    <t>Marinvirus marin</t>
  </si>
  <si>
    <t>OR683406</t>
  </si>
  <si>
    <t>Pseudomonas phage Marin</t>
  </si>
  <si>
    <t>Haboobvirus</t>
  </si>
  <si>
    <t>Haboobvirus haboob</t>
  </si>
  <si>
    <t>OR683404</t>
  </si>
  <si>
    <t>Pseudomonas phage Haboob</t>
  </si>
  <si>
    <t>Manzanaresvirus</t>
  </si>
  <si>
    <t>Manzanaresvirus U9</t>
  </si>
  <si>
    <t>PP003921</t>
  </si>
  <si>
    <t>Pseudomonas phage vB_Pae_U9</t>
  </si>
  <si>
    <t>Izmirvirus</t>
  </si>
  <si>
    <t>Izmirvirus P7</t>
  </si>
  <si>
    <t>PX677422</t>
  </si>
  <si>
    <t>Pseudomonas phage Baskent_P7</t>
  </si>
  <si>
    <t>Dokkaebivirus</t>
  </si>
  <si>
    <t>Dokkaebivirus P52</t>
  </si>
  <si>
    <t>JX403939</t>
  </si>
  <si>
    <t>Pseudomonas phage YMC/01/01/P52_PAE_BP</t>
  </si>
  <si>
    <t>Dokkaebivirus P54</t>
  </si>
  <si>
    <t>KU310943</t>
  </si>
  <si>
    <t>Pseudomonas phage YMC11/07/P54_PAE_BP</t>
  </si>
  <si>
    <t>Haihevirus</t>
  </si>
  <si>
    <t>Dorozhniivirus</t>
  </si>
  <si>
    <t>Dorozhniivirus dv297</t>
  </si>
  <si>
    <t>HQ711984</t>
  </si>
  <si>
    <t>Pseudomonas phage phi297</t>
  </si>
  <si>
    <t>Fynoctavirus</t>
  </si>
  <si>
    <t>Fynoctavirus Fn8</t>
  </si>
  <si>
    <t>OP966821</t>
  </si>
  <si>
    <t>Pseudomonas phage Fyn8</t>
  </si>
  <si>
    <t>Daqingvirus</t>
  </si>
  <si>
    <t>Daqingvirus EV13</t>
  </si>
  <si>
    <t>PQ788408</t>
  </si>
  <si>
    <t>Pseudomonas phage VB_EV13</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</si>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</sst>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b/>
        <i val="0"/>
        <color rgb="FF7030A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5"/>
  <sheetViews>
    <sheetView tabSelected="1" topLeftCell="AF1" zoomScale="109" zoomScaleNormal="130" workbookViewId="0">
      <pane ySplit="4" topLeftCell="A5" activePane="bottomLeft" state="frozen"/>
      <selection pane="bottomLeft" activeCell="AJ18" sqref="AJ1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3.875" style="14" customWidth="1"/>
    <col min="28" max="28" width="18.625" style="14" customWidth="1"/>
    <col min="29" max="29" width="10.875" style="14"/>
    <col min="30" max="30" width="24.875" style="26" customWidth="1"/>
    <col min="31" max="31" width="31.375" style="4" customWidth="1"/>
    <col min="32" max="32" width="38"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('v') at filename[9] not valid (see Menu Items)filename[10] should be a '.';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Anatoliavirinae_1nsf_10ng_11nsp.xlsx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xml:space="preserve">Study Section code ('v') is not valid; </v>
      </c>
      <c r="Q2" s="39"/>
      <c r="R2" s="39"/>
      <c r="S2" s="39"/>
      <c r="T2" s="39"/>
      <c r="U2" s="39"/>
      <c r="V2" s="39"/>
      <c r="W2" s="39"/>
      <c r="X2" s="39"/>
      <c r="Y2" s="39"/>
      <c r="Z2" s="39"/>
      <c r="AA2" s="39"/>
      <c r="AB2" s="39"/>
      <c r="AC2" s="39"/>
      <c r="AD2" s="30" t="s">
        <v>4</v>
      </c>
      <c r="AE2" s="24" t="str">
        <f ca="1">MID(AE1,9,1)</f>
        <v>v</v>
      </c>
      <c r="AF2" s="24" t="e">
        <f ca="1">VLOOKUP(AE2,studySectionCodeLUT,2,FALSE)</f>
        <v>#N/A</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s="8" customFormat="1" ht="15.6" customHeight="1">
      <c r="A5" s="5"/>
      <c r="B5" s="5"/>
      <c r="C5" s="5"/>
      <c r="D5" s="5"/>
      <c r="E5" s="5"/>
      <c r="F5" s="5"/>
      <c r="G5" s="5"/>
      <c r="H5" s="5"/>
      <c r="I5" s="5"/>
      <c r="J5" s="5"/>
      <c r="K5" s="5"/>
      <c r="L5" s="5"/>
      <c r="M5" s="5"/>
      <c r="N5" s="5"/>
      <c r="O5" s="5"/>
      <c r="P5" s="14" t="s">
        <v>40</v>
      </c>
      <c r="Q5" s="14"/>
      <c r="R5" s="14" t="s">
        <v>41</v>
      </c>
      <c r="S5" s="14"/>
      <c r="T5" s="14" t="s">
        <v>42</v>
      </c>
      <c r="U5" s="14"/>
      <c r="V5" s="14" t="s">
        <v>43</v>
      </c>
      <c r="W5" s="13"/>
      <c r="X5" s="13"/>
      <c r="Y5" s="13"/>
      <c r="Z5" s="13"/>
      <c r="AA5" s="13" t="s">
        <v>37</v>
      </c>
      <c r="AB5" s="13"/>
      <c r="AC5" s="28"/>
      <c r="AD5" s="27"/>
      <c r="AE5" s="20"/>
      <c r="AF5" s="20"/>
      <c r="AG5" s="20"/>
      <c r="AH5" s="6"/>
      <c r="AI5" s="19"/>
      <c r="AJ5" s="19"/>
      <c r="AK5" s="19"/>
      <c r="AL5" s="21" t="s">
        <v>38</v>
      </c>
      <c r="AM5" s="22" t="s">
        <v>39</v>
      </c>
      <c r="AN5" s="7"/>
      <c r="AO5"/>
    </row>
    <row r="6" spans="1:41">
      <c r="P6" s="14" t="s">
        <v>40</v>
      </c>
      <c r="R6" s="14" t="s">
        <v>41</v>
      </c>
      <c r="T6" s="14" t="s">
        <v>42</v>
      </c>
      <c r="V6" s="14" t="s">
        <v>43</v>
      </c>
      <c r="AA6" s="13" t="s">
        <v>37</v>
      </c>
      <c r="AB6" s="14" t="s">
        <v>44</v>
      </c>
      <c r="AL6" s="15" t="s">
        <v>38</v>
      </c>
      <c r="AM6" s="15" t="s">
        <v>45</v>
      </c>
    </row>
    <row r="7" spans="1:41">
      <c r="P7" s="14" t="s">
        <v>40</v>
      </c>
      <c r="R7" s="14" t="s">
        <v>41</v>
      </c>
      <c r="T7" s="14" t="s">
        <v>42</v>
      </c>
      <c r="V7" s="14" t="s">
        <v>43</v>
      </c>
      <c r="AA7" s="13" t="s">
        <v>37</v>
      </c>
      <c r="AB7" s="14" t="s">
        <v>44</v>
      </c>
      <c r="AD7" s="26" t="s">
        <v>46</v>
      </c>
      <c r="AE7" s="4" t="s">
        <v>47</v>
      </c>
      <c r="AF7" s="4" t="s">
        <v>48</v>
      </c>
      <c r="AI7" s="4" t="s">
        <v>49</v>
      </c>
      <c r="AJ7" s="4" t="s">
        <v>50</v>
      </c>
      <c r="AK7" s="4" t="s">
        <v>51</v>
      </c>
      <c r="AL7" s="15" t="s">
        <v>38</v>
      </c>
      <c r="AM7" s="15" t="s">
        <v>4</v>
      </c>
    </row>
    <row r="8" spans="1:41">
      <c r="P8" s="14" t="s">
        <v>40</v>
      </c>
      <c r="R8" s="14" t="s">
        <v>41</v>
      </c>
      <c r="T8" s="14" t="s">
        <v>42</v>
      </c>
      <c r="V8" s="14" t="s">
        <v>43</v>
      </c>
      <c r="AA8" s="13" t="s">
        <v>37</v>
      </c>
      <c r="AB8" s="14" t="s">
        <v>52</v>
      </c>
      <c r="AL8" s="15" t="s">
        <v>38</v>
      </c>
      <c r="AM8" s="15" t="s">
        <v>45</v>
      </c>
    </row>
    <row r="9" spans="1:41">
      <c r="P9" s="14" t="s">
        <v>40</v>
      </c>
      <c r="R9" s="14" t="s">
        <v>41</v>
      </c>
      <c r="T9" s="14" t="s">
        <v>42</v>
      </c>
      <c r="V9" s="14" t="s">
        <v>43</v>
      </c>
      <c r="AA9" s="13" t="s">
        <v>37</v>
      </c>
      <c r="AB9" s="14" t="s">
        <v>52</v>
      </c>
      <c r="AD9" s="26" t="s">
        <v>53</v>
      </c>
      <c r="AE9" s="4" t="s">
        <v>54</v>
      </c>
      <c r="AF9" s="4" t="s">
        <v>55</v>
      </c>
      <c r="AI9" s="4" t="s">
        <v>49</v>
      </c>
      <c r="AJ9" s="4" t="s">
        <v>50</v>
      </c>
      <c r="AK9" s="4" t="s">
        <v>51</v>
      </c>
      <c r="AL9" s="15" t="s">
        <v>38</v>
      </c>
      <c r="AM9" s="15" t="s">
        <v>4</v>
      </c>
    </row>
    <row r="10" spans="1:41">
      <c r="P10" s="14" t="s">
        <v>40</v>
      </c>
      <c r="R10" s="14" t="s">
        <v>41</v>
      </c>
      <c r="T10" s="14" t="s">
        <v>42</v>
      </c>
      <c r="V10" s="14" t="s">
        <v>43</v>
      </c>
      <c r="AA10" s="13" t="s">
        <v>37</v>
      </c>
      <c r="AB10" s="14" t="s">
        <v>56</v>
      </c>
      <c r="AL10" s="15" t="s">
        <v>38</v>
      </c>
      <c r="AM10" s="15" t="s">
        <v>45</v>
      </c>
    </row>
    <row r="11" spans="1:41">
      <c r="P11" s="14" t="s">
        <v>40</v>
      </c>
      <c r="R11" s="14" t="s">
        <v>41</v>
      </c>
      <c r="T11" s="14" t="s">
        <v>42</v>
      </c>
      <c r="V11" s="14" t="s">
        <v>43</v>
      </c>
      <c r="AA11" s="13" t="s">
        <v>37</v>
      </c>
      <c r="AB11" s="14" t="s">
        <v>56</v>
      </c>
      <c r="AD11" s="26" t="s">
        <v>57</v>
      </c>
      <c r="AE11" s="4" t="s">
        <v>58</v>
      </c>
      <c r="AF11" s="4" t="s">
        <v>59</v>
      </c>
      <c r="AI11" s="4" t="s">
        <v>49</v>
      </c>
      <c r="AJ11" s="4" t="s">
        <v>50</v>
      </c>
      <c r="AK11" s="4" t="s">
        <v>51</v>
      </c>
      <c r="AL11" s="15" t="s">
        <v>38</v>
      </c>
      <c r="AM11" s="15" t="s">
        <v>4</v>
      </c>
    </row>
    <row r="12" spans="1:41">
      <c r="P12" s="14" t="s">
        <v>40</v>
      </c>
      <c r="R12" s="14" t="s">
        <v>41</v>
      </c>
      <c r="T12" s="14" t="s">
        <v>42</v>
      </c>
      <c r="V12" s="14" t="s">
        <v>43</v>
      </c>
      <c r="AA12" s="13" t="s">
        <v>37</v>
      </c>
      <c r="AB12" s="14" t="s">
        <v>60</v>
      </c>
      <c r="AL12" s="15" t="s">
        <v>38</v>
      </c>
      <c r="AM12" s="15" t="s">
        <v>45</v>
      </c>
    </row>
    <row r="13" spans="1:41">
      <c r="P13" s="14" t="s">
        <v>40</v>
      </c>
      <c r="R13" s="14" t="s">
        <v>41</v>
      </c>
      <c r="T13" s="14" t="s">
        <v>42</v>
      </c>
      <c r="V13" s="14" t="s">
        <v>43</v>
      </c>
      <c r="AA13" s="13" t="s">
        <v>37</v>
      </c>
      <c r="AB13" s="14" t="s">
        <v>60</v>
      </c>
      <c r="AD13" s="26" t="s">
        <v>61</v>
      </c>
      <c r="AE13" s="4" t="s">
        <v>62</v>
      </c>
      <c r="AF13" s="4" t="s">
        <v>63</v>
      </c>
      <c r="AI13" s="4" t="s">
        <v>49</v>
      </c>
      <c r="AJ13" s="4" t="s">
        <v>50</v>
      </c>
      <c r="AK13" s="4" t="s">
        <v>51</v>
      </c>
      <c r="AL13" s="15" t="s">
        <v>38</v>
      </c>
      <c r="AM13" s="15" t="s">
        <v>4</v>
      </c>
    </row>
    <row r="14" spans="1:41">
      <c r="P14" s="14" t="s">
        <v>40</v>
      </c>
      <c r="R14" s="14" t="s">
        <v>41</v>
      </c>
      <c r="T14" s="14" t="s">
        <v>42</v>
      </c>
      <c r="V14" s="14" t="s">
        <v>43</v>
      </c>
      <c r="AA14" s="13" t="s">
        <v>37</v>
      </c>
      <c r="AB14" s="14" t="s">
        <v>64</v>
      </c>
      <c r="AL14" s="15" t="s">
        <v>38</v>
      </c>
      <c r="AM14" s="15" t="s">
        <v>45</v>
      </c>
    </row>
    <row r="15" spans="1:41">
      <c r="P15" s="14" t="s">
        <v>40</v>
      </c>
      <c r="R15" s="14" t="s">
        <v>41</v>
      </c>
      <c r="T15" s="14" t="s">
        <v>42</v>
      </c>
      <c r="V15" s="14" t="s">
        <v>43</v>
      </c>
      <c r="AA15" s="13" t="s">
        <v>37</v>
      </c>
      <c r="AB15" s="14" t="s">
        <v>64</v>
      </c>
      <c r="AD15" s="26" t="s">
        <v>65</v>
      </c>
      <c r="AE15" s="4" t="s">
        <v>66</v>
      </c>
      <c r="AF15" s="4" t="s">
        <v>67</v>
      </c>
      <c r="AI15" s="4" t="s">
        <v>49</v>
      </c>
      <c r="AJ15" s="4" t="s">
        <v>50</v>
      </c>
      <c r="AK15" s="4" t="s">
        <v>51</v>
      </c>
      <c r="AL15" s="15" t="s">
        <v>38</v>
      </c>
      <c r="AM15" s="15" t="s">
        <v>4</v>
      </c>
    </row>
    <row r="16" spans="1:41">
      <c r="P16" s="14" t="s">
        <v>40</v>
      </c>
      <c r="R16" s="14" t="s">
        <v>41</v>
      </c>
      <c r="T16" s="14" t="s">
        <v>42</v>
      </c>
      <c r="V16" s="14" t="s">
        <v>43</v>
      </c>
      <c r="AA16" s="13" t="s">
        <v>37</v>
      </c>
      <c r="AB16" s="14" t="s">
        <v>68</v>
      </c>
      <c r="AL16" s="15" t="s">
        <v>38</v>
      </c>
      <c r="AM16" s="15" t="s">
        <v>45</v>
      </c>
    </row>
    <row r="17" spans="1:39">
      <c r="P17" s="14" t="s">
        <v>40</v>
      </c>
      <c r="R17" s="14" t="s">
        <v>41</v>
      </c>
      <c r="T17" s="14" t="s">
        <v>42</v>
      </c>
      <c r="V17" s="14" t="s">
        <v>43</v>
      </c>
      <c r="AA17" s="13" t="s">
        <v>37</v>
      </c>
      <c r="AB17" s="14" t="s">
        <v>68</v>
      </c>
      <c r="AD17" s="26" t="s">
        <v>69</v>
      </c>
      <c r="AE17" s="4" t="s">
        <v>70</v>
      </c>
      <c r="AF17" s="4" t="s">
        <v>71</v>
      </c>
      <c r="AI17" s="4" t="s">
        <v>49</v>
      </c>
      <c r="AJ17" s="4" t="s">
        <v>50</v>
      </c>
      <c r="AK17" s="4" t="s">
        <v>51</v>
      </c>
      <c r="AL17" s="15" t="s">
        <v>38</v>
      </c>
      <c r="AM17" s="15" t="s">
        <v>4</v>
      </c>
    </row>
    <row r="18" spans="1:39">
      <c r="P18" s="14" t="s">
        <v>40</v>
      </c>
      <c r="R18" s="14" t="s">
        <v>41</v>
      </c>
      <c r="T18" s="14" t="s">
        <v>42</v>
      </c>
      <c r="V18" s="14" t="s">
        <v>43</v>
      </c>
      <c r="AA18" s="13" t="s">
        <v>37</v>
      </c>
      <c r="AB18" s="14" t="s">
        <v>68</v>
      </c>
      <c r="AD18" s="26" t="s">
        <v>72</v>
      </c>
      <c r="AE18" s="4" t="s">
        <v>73</v>
      </c>
      <c r="AF18" s="4" t="s">
        <v>74</v>
      </c>
      <c r="AI18" s="4" t="s">
        <v>49</v>
      </c>
      <c r="AJ18" s="4" t="s">
        <v>50</v>
      </c>
      <c r="AK18" s="4" t="s">
        <v>51</v>
      </c>
      <c r="AL18" s="15" t="s">
        <v>38</v>
      </c>
      <c r="AM18" s="15" t="s">
        <v>4</v>
      </c>
    </row>
    <row r="19" spans="1:39">
      <c r="A19" s="2" t="s">
        <v>40</v>
      </c>
      <c r="C19" s="2" t="s">
        <v>41</v>
      </c>
      <c r="E19" s="2" t="s">
        <v>42</v>
      </c>
      <c r="G19" s="2" t="s">
        <v>43</v>
      </c>
      <c r="M19" s="2" t="s">
        <v>75</v>
      </c>
      <c r="P19" s="14" t="s">
        <v>40</v>
      </c>
      <c r="R19" s="14" t="s">
        <v>41</v>
      </c>
      <c r="T19" s="14" t="s">
        <v>42</v>
      </c>
      <c r="V19" s="14" t="s">
        <v>43</v>
      </c>
      <c r="AA19" s="13" t="s">
        <v>37</v>
      </c>
      <c r="AB19" s="14" t="s">
        <v>75</v>
      </c>
      <c r="AL19" s="15" t="s">
        <v>104</v>
      </c>
      <c r="AM19" s="15" t="s">
        <v>45</v>
      </c>
    </row>
    <row r="20" spans="1:39">
      <c r="P20" s="14" t="s">
        <v>40</v>
      </c>
      <c r="R20" s="14" t="s">
        <v>41</v>
      </c>
      <c r="T20" s="14" t="s">
        <v>42</v>
      </c>
      <c r="V20" s="14" t="s">
        <v>43</v>
      </c>
      <c r="AA20" s="13" t="s">
        <v>37</v>
      </c>
      <c r="AB20" s="14" t="s">
        <v>76</v>
      </c>
      <c r="AL20" s="15" t="s">
        <v>38</v>
      </c>
      <c r="AM20" s="15" t="s">
        <v>45</v>
      </c>
    </row>
    <row r="21" spans="1:39">
      <c r="P21" s="14" t="s">
        <v>40</v>
      </c>
      <c r="R21" s="14" t="s">
        <v>41</v>
      </c>
      <c r="T21" s="14" t="s">
        <v>42</v>
      </c>
      <c r="V21" s="14" t="s">
        <v>43</v>
      </c>
      <c r="AA21" s="13" t="s">
        <v>37</v>
      </c>
      <c r="AB21" s="14" t="s">
        <v>76</v>
      </c>
      <c r="AD21" s="26" t="s">
        <v>77</v>
      </c>
      <c r="AE21" s="4" t="s">
        <v>78</v>
      </c>
      <c r="AF21" s="4" t="s">
        <v>79</v>
      </c>
      <c r="AI21" s="4" t="s">
        <v>49</v>
      </c>
      <c r="AJ21" s="4" t="s">
        <v>50</v>
      </c>
      <c r="AK21" s="4" t="s">
        <v>51</v>
      </c>
      <c r="AL21" s="15" t="s">
        <v>38</v>
      </c>
      <c r="AM21" s="15" t="s">
        <v>4</v>
      </c>
    </row>
    <row r="22" spans="1:39">
      <c r="P22" s="14" t="s">
        <v>40</v>
      </c>
      <c r="R22" s="14" t="s">
        <v>41</v>
      </c>
      <c r="T22" s="14" t="s">
        <v>42</v>
      </c>
      <c r="V22" s="14" t="s">
        <v>43</v>
      </c>
      <c r="AA22" s="13" t="s">
        <v>37</v>
      </c>
      <c r="AB22" s="14" t="s">
        <v>80</v>
      </c>
      <c r="AL22" s="15" t="s">
        <v>38</v>
      </c>
      <c r="AM22" s="15" t="s">
        <v>45</v>
      </c>
    </row>
    <row r="23" spans="1:39">
      <c r="P23" s="14" t="s">
        <v>40</v>
      </c>
      <c r="R23" s="14" t="s">
        <v>41</v>
      </c>
      <c r="T23" s="14" t="s">
        <v>42</v>
      </c>
      <c r="V23" s="14" t="s">
        <v>43</v>
      </c>
      <c r="AA23" s="13" t="s">
        <v>37</v>
      </c>
      <c r="AB23" s="14" t="s">
        <v>80</v>
      </c>
      <c r="AD23" s="26" t="s">
        <v>81</v>
      </c>
      <c r="AE23" s="4" t="s">
        <v>82</v>
      </c>
      <c r="AF23" s="4" t="s">
        <v>83</v>
      </c>
      <c r="AI23" s="4" t="s">
        <v>49</v>
      </c>
      <c r="AJ23" s="4" t="s">
        <v>50</v>
      </c>
      <c r="AK23" s="4" t="s">
        <v>51</v>
      </c>
      <c r="AL23" s="15" t="s">
        <v>38</v>
      </c>
      <c r="AM23" s="15" t="s">
        <v>4</v>
      </c>
    </row>
    <row r="24" spans="1:39">
      <c r="P24" s="14" t="s">
        <v>40</v>
      </c>
      <c r="R24" s="14" t="s">
        <v>41</v>
      </c>
      <c r="T24" s="14" t="s">
        <v>42</v>
      </c>
      <c r="V24" s="14" t="s">
        <v>43</v>
      </c>
      <c r="AA24" s="13" t="s">
        <v>37</v>
      </c>
      <c r="AB24" s="14" t="s">
        <v>84</v>
      </c>
      <c r="AL24" s="15" t="s">
        <v>38</v>
      </c>
      <c r="AM24" s="15" t="s">
        <v>45</v>
      </c>
    </row>
    <row r="25" spans="1:39">
      <c r="P25" s="14" t="s">
        <v>40</v>
      </c>
      <c r="R25" s="14" t="s">
        <v>41</v>
      </c>
      <c r="T25" s="14" t="s">
        <v>42</v>
      </c>
      <c r="V25" s="14" t="s">
        <v>43</v>
      </c>
      <c r="AA25" s="13" t="s">
        <v>37</v>
      </c>
      <c r="AB25" s="14" t="s">
        <v>84</v>
      </c>
      <c r="AD25" s="26" t="s">
        <v>85</v>
      </c>
      <c r="AE25" s="4" t="s">
        <v>86</v>
      </c>
      <c r="AF25" s="4" t="s">
        <v>87</v>
      </c>
      <c r="AI25" s="4" t="s">
        <v>49</v>
      </c>
      <c r="AJ25" s="4" t="s">
        <v>50</v>
      </c>
      <c r="AK25" s="4" t="s">
        <v>51</v>
      </c>
      <c r="AL25" s="15" t="s">
        <v>38</v>
      </c>
      <c r="AM25"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5:V5 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AD1:AD1048576">
    <cfRule type="expression" dxfId="2" priority="17">
      <formula>NOT(OR(OR(AD1="",AD1="Species"),_xlfn.CONCAT(AB1," ")=LEFT(AD1,LEN(AB1)+1)))</formula>
    </cfRule>
  </conditionalFormatting>
  <conditionalFormatting sqref="AM4:AM1048576">
    <cfRule type="expression" dxfId="1" priority="19">
      <formula>NOT(AM4=proposedRank)</formula>
    </cfRule>
  </conditionalFormatting>
  <conditionalFormatting sqref="P1048575:AC1048576">
    <cfRule type="expression" dxfId="0" priority="24">
      <formula>AND(NOT(ISBLANK(P1048575)),COUNTA(Q1048575:$AD1048576)=0)</formula>
    </cfRule>
  </conditionalFormatting>
  <dataValidations count="6">
    <dataValidation type="custom" allowBlank="1" showInputMessage="1" showErrorMessage="1" errorTitle="Binomial Naming" error="Species name must start with the name of it's genus." promptTitle="binomial" sqref="AD4:AD9 AD14:AD15" xr:uid="{6E8E165B-4213-4232-9D8E-F251C0122069}">
      <formula1>OR(LEFT(#REF!,LEN(#REF!))=#REF!,#REF!="Species")</formula1>
    </dataValidation>
    <dataValidation type="custom" allowBlank="1" showInputMessage="1" showErrorMessage="1" errorTitle="Binomial Naming" error="Species name must start with the name of it's genus." promptTitle="binomial" sqref="AD1:AD3 AD10:AD13" xr:uid="{20050584-1F5C-4D92-B825-2ED08E67EAB6}">
      <formula1>OR(LEFT(AD1048575,LEN(AB1048575))=AB1048575,AD1048575="Species")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0F15D3A4-0052-4602-9286-4953A744FA4E}"/>
    <dataValidation type="custom" allowBlank="1" showInputMessage="1" showErrorMessage="1" errorTitle="Binomial Naming" error="Species name must start with the name of it's genus." promptTitle="binomial" sqref="AD16:AD19 AD24:AD1048576" xr:uid="{AA46CF0B-884E-4C43-86A2-0EC1106182DD}">
      <formula1>OR(LEFT(AD12,LEN(AB12))=AB12,AD12="Species")</formula1>
    </dataValidation>
    <dataValidation type="custom" allowBlank="1" showInputMessage="1" showErrorMessage="1" errorTitle="Binomial Naming" error="Species name must start with the name of it's genus." promptTitle="binomial" sqref="AD20:AD22" xr:uid="{78A80235-A23C-46BB-A611-566DD21E558E}">
      <formula1>OR(LEFT(AD17,LEN(AB17))=AB17,AD17="Species")</formula1>
    </dataValidation>
    <dataValidation type="custom" allowBlank="1" showInputMessage="1" showErrorMessage="1" errorTitle="Binomial Naming" error="Species name must start with the name of it's genus." promptTitle="binomial" sqref="AD23" xr:uid="{8AB1A028-E9E4-49B6-8C99-4E705DEA03D5}">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BC0026-52FB-44E2-8BF4-1E053172B53E}">
          <x14:formula1>
            <xm:f>'Menu Items (Do not change)'!$E:$E</xm:f>
          </x14:formula1>
          <xm:sqref>AM1:AM2 AM4:AM1048576</xm:sqref>
        </x14:dataValidation>
        <x14:dataValidation type="list" errorStyle="warning" allowBlank="1" showInputMessage="1" showErrorMessage="1" xr:uid="{D6E1A470-4AA7-4814-9F5A-2CD6AE11977A}">
          <x14:formula1>
            <xm:f>'Menu Items (Do not change)'!$D:$D</xm:f>
          </x14:formula1>
          <xm:sqref>AL1:AL2 AL4:AL1048576</xm:sqref>
        </x14:dataValidation>
        <x14:dataValidation type="list" allowBlank="1" showInputMessage="1" showErrorMessage="1" xr:uid="{B1CB4973-C151-42D8-9B5A-AAD6A8D5B1DB}">
          <x14:formula1>
            <xm:f>'Menu Items (Do not change)'!$A:$A</xm:f>
          </x14:formula1>
          <xm:sqref>AI1:AI1048576</xm:sqref>
        </x14:dataValidation>
        <x14:dataValidation type="list" allowBlank="1" showInputMessage="1" showErrorMessage="1" xr:uid="{6B7A9A36-9B4E-4D61-9334-C258449F94D4}">
          <x14:formula1>
            <xm:f>'Menu Items (Do not change)'!$B:$B</xm:f>
          </x14:formula1>
          <xm:sqref>AJ1:AJ1048576</xm:sqref>
        </x14:dataValidation>
        <x14:dataValidation type="list" allowBlank="1" showInputMessage="1" showErrorMessage="1" xr:uid="{D12F1F09-DCDB-4798-AE8E-F358BDADCB6A}">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88</v>
      </c>
      <c r="G1" s="11"/>
    </row>
    <row r="2" spans="1:7">
      <c r="A2" s="12" t="s">
        <v>89</v>
      </c>
      <c r="B2" s="12" t="s">
        <v>89</v>
      </c>
      <c r="C2" s="12" t="s">
        <v>89</v>
      </c>
      <c r="D2" s="12" t="s">
        <v>89</v>
      </c>
      <c r="E2" s="12" t="s">
        <v>89</v>
      </c>
      <c r="F2" t="s">
        <v>90</v>
      </c>
      <c r="G2" t="s">
        <v>91</v>
      </c>
    </row>
    <row r="3" spans="1:7">
      <c r="A3" s="9" t="s">
        <v>49</v>
      </c>
      <c r="B3" t="s">
        <v>50</v>
      </c>
      <c r="C3" s="9" t="s">
        <v>92</v>
      </c>
      <c r="D3" s="9" t="s">
        <v>38</v>
      </c>
      <c r="E3" s="9" t="s">
        <v>4</v>
      </c>
      <c r="F3" t="s">
        <v>93</v>
      </c>
      <c r="G3" t="s">
        <v>94</v>
      </c>
    </row>
    <row r="4" spans="1:7">
      <c r="A4" s="9" t="s">
        <v>95</v>
      </c>
      <c r="B4" t="s">
        <v>96</v>
      </c>
      <c r="C4" s="9" t="s">
        <v>97</v>
      </c>
      <c r="D4" s="9" t="s">
        <v>98</v>
      </c>
      <c r="E4" s="9" t="s">
        <v>99</v>
      </c>
      <c r="F4" t="s">
        <v>100</v>
      </c>
      <c r="G4" t="s">
        <v>101</v>
      </c>
    </row>
    <row r="5" spans="1:7">
      <c r="A5" s="9" t="s">
        <v>102</v>
      </c>
      <c r="B5" t="s">
        <v>103</v>
      </c>
      <c r="C5" s="9" t="s">
        <v>51</v>
      </c>
      <c r="D5" s="9" t="s">
        <v>104</v>
      </c>
      <c r="E5" s="9" t="s">
        <v>45</v>
      </c>
      <c r="F5" t="s">
        <v>105</v>
      </c>
      <c r="G5" t="s">
        <v>106</v>
      </c>
    </row>
    <row r="6" spans="1:7">
      <c r="A6" s="10"/>
      <c r="B6" t="s">
        <v>107</v>
      </c>
      <c r="C6" s="9" t="s">
        <v>108</v>
      </c>
      <c r="D6" s="9" t="s">
        <v>109</v>
      </c>
      <c r="E6" s="9" t="s">
        <v>39</v>
      </c>
      <c r="F6" t="s">
        <v>110</v>
      </c>
      <c r="G6" t="s">
        <v>111</v>
      </c>
    </row>
    <row r="7" spans="1:7">
      <c r="A7" s="10"/>
      <c r="B7" t="s">
        <v>112</v>
      </c>
      <c r="C7" s="9" t="s">
        <v>113</v>
      </c>
      <c r="D7" s="9" t="s">
        <v>114</v>
      </c>
      <c r="E7" s="9" t="s">
        <v>115</v>
      </c>
      <c r="F7" t="s">
        <v>116</v>
      </c>
      <c r="G7" t="s">
        <v>117</v>
      </c>
    </row>
    <row r="8" spans="1:7">
      <c r="A8" s="10"/>
      <c r="B8" t="s">
        <v>118</v>
      </c>
      <c r="C8" s="9" t="s">
        <v>119</v>
      </c>
      <c r="D8" s="9" t="s">
        <v>120</v>
      </c>
      <c r="E8" s="9" t="s">
        <v>121</v>
      </c>
      <c r="F8" t="s">
        <v>122</v>
      </c>
      <c r="G8" t="s">
        <v>123</v>
      </c>
    </row>
    <row r="9" spans="1:7">
      <c r="A9" s="10"/>
      <c r="B9" t="s">
        <v>124</v>
      </c>
      <c r="C9" s="9" t="s">
        <v>125</v>
      </c>
      <c r="D9" s="9" t="s">
        <v>126</v>
      </c>
      <c r="E9" s="9" t="s">
        <v>127</v>
      </c>
      <c r="F9" t="s">
        <v>128</v>
      </c>
      <c r="G9" t="s">
        <v>129</v>
      </c>
    </row>
    <row r="10" spans="1:7">
      <c r="A10" s="10"/>
      <c r="B10" t="s">
        <v>130</v>
      </c>
      <c r="C10" s="9" t="s">
        <v>131</v>
      </c>
      <c r="D10" s="9" t="s">
        <v>132</v>
      </c>
      <c r="E10" s="9" t="s">
        <v>133</v>
      </c>
    </row>
    <row r="11" spans="1:7">
      <c r="A11" s="10"/>
      <c r="B11" t="s">
        <v>134</v>
      </c>
      <c r="C11" s="9" t="s">
        <v>135</v>
      </c>
      <c r="D11" s="9" t="s">
        <v>136</v>
      </c>
      <c r="E11" s="9" t="s">
        <v>137</v>
      </c>
    </row>
    <row r="12" spans="1:7">
      <c r="A12" s="10"/>
      <c r="B12" t="s">
        <v>138</v>
      </c>
      <c r="C12" s="9" t="s">
        <v>139</v>
      </c>
      <c r="D12" s="10"/>
      <c r="E12" s="9" t="s">
        <v>140</v>
      </c>
    </row>
    <row r="13" spans="1:7">
      <c r="A13" s="10"/>
      <c r="B13" t="s">
        <v>141</v>
      </c>
      <c r="C13" s="9" t="s">
        <v>142</v>
      </c>
      <c r="D13" s="10"/>
      <c r="E13" s="9" t="s">
        <v>143</v>
      </c>
    </row>
    <row r="14" spans="1:7">
      <c r="A14" s="10"/>
      <c r="B14" t="s">
        <v>144</v>
      </c>
      <c r="C14" s="9" t="s">
        <v>145</v>
      </c>
      <c r="D14" s="10"/>
      <c r="E14" s="9" t="s">
        <v>146</v>
      </c>
    </row>
    <row r="15" spans="1:7">
      <c r="A15" s="10"/>
      <c r="B15" t="s">
        <v>147</v>
      </c>
      <c r="C15" s="9" t="s">
        <v>148</v>
      </c>
      <c r="D15" s="10"/>
      <c r="E15" s="9" t="s">
        <v>149</v>
      </c>
    </row>
    <row r="16" spans="1:7">
      <c r="A16" s="10"/>
      <c r="B16" t="s">
        <v>150</v>
      </c>
      <c r="C16" s="9" t="s">
        <v>151</v>
      </c>
      <c r="D16" s="10"/>
      <c r="E16" s="9" t="s">
        <v>152</v>
      </c>
    </row>
    <row r="17" spans="1:5">
      <c r="A17" s="10"/>
      <c r="B17" t="s">
        <v>153</v>
      </c>
      <c r="C17" s="9" t="s">
        <v>154</v>
      </c>
      <c r="D17" s="10"/>
      <c r="E17" s="9" t="s">
        <v>155</v>
      </c>
    </row>
    <row r="18" spans="1:5">
      <c r="A18" s="10"/>
      <c r="B18" s="10"/>
      <c r="C18" s="9" t="s">
        <v>156</v>
      </c>
      <c r="D18" s="10"/>
      <c r="E18" s="10"/>
    </row>
    <row r="19" spans="1:5">
      <c r="A19" s="10"/>
      <c r="B19" s="10"/>
      <c r="C19" s="9" t="s">
        <v>157</v>
      </c>
      <c r="D19" s="10"/>
      <c r="E19" s="10"/>
    </row>
    <row r="20" spans="1:5">
      <c r="C20" t="s">
        <v>158</v>
      </c>
    </row>
    <row r="21" spans="1:5">
      <c r="C21" t="s">
        <v>159</v>
      </c>
    </row>
    <row r="22" spans="1:5">
      <c r="C22" t="s">
        <v>160</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2026-09-18T19:08:06Z</dcterms:modified>
  <cp:category/>
  <cp:contentStatus/>
</cp:coreProperties>
</file>