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02471E0D-7F92-43C1-A5DB-385B6460A2C6}" xr6:coauthVersionLast="47" xr6:coauthVersionMax="47" xr10:uidLastSave="{4E22E4FD-3B15-4DF9-A548-8929791A1D7C}"/>
  <bookViews>
    <workbookView xWindow="-120" yWindow="-120" windowWidth="29040" windowHeight="175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Template'!#REF!,  IF(NOT(ISBLANK('Proposal Template'!$AA1)),'Proposal Template'!#REF!,  IF(NOT(ISBLANK('Proposal Template'!$Z1)),'Proposal Template'!#REF!,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D6DB0D68-85D2-442C-9EED-70E96F760F7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4476C587-9825-4CD2-845C-E832FE5F68B8}">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CF1B2D87-C4F5-45B8-919E-657B10DBDB18}">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<sst xmlns="http://schemas.openxmlformats.org/spreadsheetml/2006/main" count="228" uniqueCount="138">
  <si>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</si>
  <si>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</si>
  <si>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</si>
  <si>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</si>
  <si>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</si>
  <si>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</si>
  <si>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</si>
  <si>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</si>
  <si>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</si>
  <si>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</si>
  <si>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</si>
  <si>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</si>
  <si>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</si>
  <si>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</si>
  <si>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</si>
  <si>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</si>
  <si>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</si>
  <si>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</si>
  <si>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</si>
  <si>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</si>
  <si>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</si>
  <si>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</si>
  <si>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</si>
  <si>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</si>
  <si>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</si>
  <si>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</si>
  <si>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</si>
  <si>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</si>
  <si>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</si>
  <si>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</si>
  <si>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</si>
  <si>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</si>
  <si>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</si>
  <si>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</si>
  <si>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</si>
  <si>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</si>
  <si>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</si>
  <si>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</si>
  <si>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</si>
  <si>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</si>
  <si>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</si>
  <si>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Olliecatvirus</t>
  </si>
  <si>
    <t>bacteria</t>
  </si>
  <si>
    <t>Create new</t>
  </si>
  <si>
    <t>genus</t>
  </si>
  <si>
    <t>Olliecatvirus olliecat</t>
  </si>
  <si>
    <t>PQ868955</t>
  </si>
  <si>
    <t>Curtobacterium phage Olliecat</t>
  </si>
  <si>
    <t>CG</t>
  </si>
  <si>
    <t>dsDNA</t>
  </si>
  <si>
    <t>Olliecatvirus  buldak</t>
  </si>
  <si>
    <t>PQ868960</t>
  </si>
  <si>
    <t>Curtobacterium phage Buldak</t>
  </si>
  <si>
    <t>Cliffhangervirus</t>
  </si>
  <si>
    <t>Cliffhangervirus cliffhanger</t>
  </si>
  <si>
    <t>PQ868954</t>
  </si>
  <si>
    <t>Curtobacterium phage CliffHanger</t>
  </si>
  <si>
    <t>Shaynavirus</t>
  </si>
  <si>
    <t>Shaynavirus shayna</t>
  </si>
  <si>
    <t>PQ868969</t>
  </si>
  <si>
    <t>Curtobacterium phage Shayna</t>
  </si>
  <si>
    <t>Shaynavirus teagster</t>
  </si>
  <si>
    <t>PQ868970</t>
  </si>
  <si>
    <t>Curtobacterium phage Teagster</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</si>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</sst>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val="0"/>
        <i/>
      </font>
    </dxf>
    <dxf>
      <font>
        <b/>
        <i val="0"/>
        <color rgb="FF7030A0"/>
      </font>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12"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2"/>
  <sheetViews>
    <sheetView tabSelected="1" topLeftCell="AH1" zoomScale="130" zoomScaleNormal="130" workbookViewId="0">
      <pane ySplit="4" topLeftCell="A5" activePane="bottomLeft" state="frozen"/>
      <selection pane="bottomLeft" activeCell="AK10" activeCellId="2" sqref="AK5 AK8 AK10"/>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7" width="10.875" style="14"/>
    <col min="28" max="28" width="13.5" style="14" customWidth="1"/>
    <col min="29" max="29" width="10.875" style="14"/>
    <col min="30" max="30" width="22.6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6" t="s">
        <v>3</v>
      </c>
      <c r="C1" s="46"/>
      <c r="D1" s="46"/>
      <c r="E1" s="47" t="str">
        <f ca="1">IF(LEN(cellFilenameFormatErrors)=0,LEFT(cellBaseFilename,9),"Code is automatically derived from the filename: 'YEAR.###X.[STATUS.][v#.]DESCRIPTION.xlsx', X=SC code")</f>
        <v>2028.071B</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8"/>
      <c r="R1" s="38"/>
      <c r="S1" s="38"/>
      <c r="T1" s="38"/>
      <c r="U1" s="38"/>
      <c r="V1" s="38"/>
      <c r="W1" s="38"/>
      <c r="X1" s="38"/>
      <c r="Y1" s="38"/>
      <c r="Z1" s="38"/>
      <c r="AA1" s="38"/>
      <c r="AB1" s="38"/>
      <c r="AC1" s="38"/>
      <c r="AD1" s="29" t="s">
        <v>4</v>
      </c>
      <c r="AE1" s="25" t="str" cm="1">
        <f t="array" aca="1" ref="AE1" ca="1">MID(CELL("filename",'Proposal Template'!$B$1),SEARCH("[",CELL("filename",'Proposal Template'!$B$1))+1, SEARCH("]",CELL("filename",'Proposal Template'!$B$1))-SEARCH("[",CELL("filename",'Proposal Template'!$B$1))-1)</f>
        <v>2028.071B.N.v1.Curtobacterium_phages_2ng_5ns.xlsx</v>
      </c>
      <c r="AF1" s="23"/>
      <c r="AG1" s="16"/>
      <c r="AH1" s="16"/>
      <c r="AI1" s="16"/>
      <c r="AJ1" s="16"/>
      <c r="AK1" s="16"/>
      <c r="AL1" s="16"/>
      <c r="AM1" s="16"/>
      <c r="AN1" s="16"/>
      <c r="AO1"/>
    </row>
    <row r="2" spans="1:41" ht="18.75">
      <c r="A2" s="18" t="s">
        <v>5</v>
      </c>
      <c r="B2" s="46" t="s">
        <v>6</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4</v>
      </c>
      <c r="AE2" s="24" t="str">
        <f ca="1">MID(AE1,9,1)</f>
        <v>B</v>
      </c>
      <c r="AF2" s="24" t="str">
        <f ca="1">VLOOKUP(AE2,studySectionCodeLUT,2,FALSE)</f>
        <v>Bacterial viruses (B) proposals</v>
      </c>
      <c r="AG2" s="3"/>
      <c r="AH2" s="3"/>
      <c r="AI2" s="3"/>
      <c r="AJ2" s="3"/>
      <c r="AK2" s="3"/>
      <c r="AL2" s="3"/>
      <c r="AM2" s="3"/>
      <c r="AN2" s="3"/>
    </row>
    <row r="3" spans="1:41" ht="36" customHeight="1">
      <c r="A3" s="41" t="s">
        <v>7</v>
      </c>
      <c r="B3" s="41"/>
      <c r="C3" s="41"/>
      <c r="D3" s="41"/>
      <c r="E3" s="41"/>
      <c r="F3" s="41"/>
      <c r="G3" s="41"/>
      <c r="H3" s="41"/>
      <c r="I3" s="41"/>
      <c r="J3" s="41"/>
      <c r="K3" s="41"/>
      <c r="L3" s="41"/>
      <c r="M3" s="41"/>
      <c r="N3" s="41"/>
      <c r="O3" s="41"/>
      <c r="P3" s="42" t="s">
        <v>8</v>
      </c>
      <c r="Q3" s="42"/>
      <c r="R3" s="42"/>
      <c r="S3" s="42"/>
      <c r="T3" s="42"/>
      <c r="U3" s="42"/>
      <c r="V3" s="42"/>
      <c r="W3" s="42"/>
      <c r="X3" s="42"/>
      <c r="Y3" s="42"/>
      <c r="Z3" s="42"/>
      <c r="AA3" s="42"/>
      <c r="AB3" s="42"/>
      <c r="AC3" s="42"/>
      <c r="AD3" s="42"/>
      <c r="AE3" s="43" t="s">
        <v>9</v>
      </c>
      <c r="AF3" s="44"/>
      <c r="AG3" s="44"/>
      <c r="AH3" s="44"/>
      <c r="AI3" s="44"/>
      <c r="AJ3" s="44"/>
      <c r="AK3" s="45"/>
      <c r="AL3" s="35" t="s">
        <v>10</v>
      </c>
      <c r="AM3" s="36"/>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34" t="s">
        <v>37</v>
      </c>
      <c r="R5" s="34" t="s">
        <v>38</v>
      </c>
      <c r="T5" s="34" t="s">
        <v>39</v>
      </c>
      <c r="V5" s="34" t="s">
        <v>40</v>
      </c>
      <c r="AB5" s="34" t="s">
        <v>41</v>
      </c>
      <c r="AL5" s="15" t="s">
        <v>43</v>
      </c>
      <c r="AM5" s="15" t="s">
        <v>44</v>
      </c>
    </row>
    <row r="6" spans="1:41">
      <c r="P6" s="14" t="s">
        <v>37</v>
      </c>
      <c r="R6" s="14" t="s">
        <v>38</v>
      </c>
      <c r="T6" s="14" t="s">
        <v>39</v>
      </c>
      <c r="V6" s="14" t="s">
        <v>40</v>
      </c>
      <c r="AB6" s="14" t="s">
        <v>41</v>
      </c>
      <c r="AD6" s="26" t="s">
        <v>45</v>
      </c>
      <c r="AE6" s="4" t="s">
        <v>46</v>
      </c>
      <c r="AF6" s="4" t="s">
        <v>47</v>
      </c>
      <c r="AI6" s="4" t="s">
        <v>48</v>
      </c>
      <c r="AJ6" s="4" t="s">
        <v>49</v>
      </c>
      <c r="AK6" s="4" t="s">
        <v>42</v>
      </c>
      <c r="AL6" s="15" t="s">
        <v>43</v>
      </c>
      <c r="AM6" s="15" t="s">
        <v>4</v>
      </c>
    </row>
    <row r="7" spans="1:41">
      <c r="P7" s="14" t="s">
        <v>37</v>
      </c>
      <c r="R7" s="14" t="s">
        <v>38</v>
      </c>
      <c r="T7" s="14" t="s">
        <v>39</v>
      </c>
      <c r="V7" s="14" t="s">
        <v>40</v>
      </c>
      <c r="AB7" s="14" t="s">
        <v>41</v>
      </c>
      <c r="AD7" s="26" t="s">
        <v>50</v>
      </c>
      <c r="AE7" s="4" t="s">
        <v>51</v>
      </c>
      <c r="AF7" s="4" t="s">
        <v>52</v>
      </c>
      <c r="AI7" s="4" t="s">
        <v>48</v>
      </c>
      <c r="AJ7" s="4" t="s">
        <v>49</v>
      </c>
      <c r="AK7" s="4" t="s">
        <v>42</v>
      </c>
      <c r="AL7" s="15" t="s">
        <v>43</v>
      </c>
      <c r="AM7" s="15" t="s">
        <v>4</v>
      </c>
    </row>
    <row r="8" spans="1:41">
      <c r="P8" s="14" t="s">
        <v>37</v>
      </c>
      <c r="R8" s="14" t="s">
        <v>38</v>
      </c>
      <c r="T8" s="14" t="s">
        <v>39</v>
      </c>
      <c r="V8" s="14" t="s">
        <v>40</v>
      </c>
      <c r="AB8" s="14" t="s">
        <v>53</v>
      </c>
      <c r="AL8" s="15" t="s">
        <v>43</v>
      </c>
      <c r="AM8" s="15" t="s">
        <v>44</v>
      </c>
    </row>
    <row r="9" spans="1:41">
      <c r="P9" s="14" t="s">
        <v>37</v>
      </c>
      <c r="R9" s="14" t="s">
        <v>38</v>
      </c>
      <c r="T9" s="14" t="s">
        <v>39</v>
      </c>
      <c r="V9" s="14" t="s">
        <v>40</v>
      </c>
      <c r="AB9" s="14" t="s">
        <v>53</v>
      </c>
      <c r="AD9" s="26" t="s">
        <v>54</v>
      </c>
      <c r="AE9" s="4" t="s">
        <v>55</v>
      </c>
      <c r="AF9" s="4" t="s">
        <v>56</v>
      </c>
      <c r="AI9" s="4" t="s">
        <v>48</v>
      </c>
      <c r="AJ9" s="4" t="s">
        <v>49</v>
      </c>
      <c r="AK9" s="4" t="s">
        <v>42</v>
      </c>
      <c r="AL9" s="15" t="s">
        <v>43</v>
      </c>
      <c r="AM9" s="15" t="s">
        <v>4</v>
      </c>
    </row>
    <row r="10" spans="1:41">
      <c r="P10" s="14" t="s">
        <v>37</v>
      </c>
      <c r="R10" s="14" t="s">
        <v>38</v>
      </c>
      <c r="T10" s="14" t="s">
        <v>39</v>
      </c>
      <c r="V10" s="14" t="s">
        <v>40</v>
      </c>
      <c r="AB10" s="14" t="s">
        <v>57</v>
      </c>
      <c r="AL10" s="15" t="s">
        <v>43</v>
      </c>
      <c r="AM10" s="15" t="s">
        <v>44</v>
      </c>
    </row>
    <row r="11" spans="1:41">
      <c r="P11" s="14" t="s">
        <v>37</v>
      </c>
      <c r="R11" s="14" t="s">
        <v>38</v>
      </c>
      <c r="T11" s="14" t="s">
        <v>39</v>
      </c>
      <c r="V11" s="14" t="s">
        <v>40</v>
      </c>
      <c r="AB11" s="14" t="s">
        <v>57</v>
      </c>
      <c r="AD11" s="26" t="s">
        <v>58</v>
      </c>
      <c r="AE11" s="4" t="s">
        <v>59</v>
      </c>
      <c r="AF11" s="4" t="s">
        <v>60</v>
      </c>
      <c r="AI11" s="4" t="s">
        <v>48</v>
      </c>
      <c r="AJ11" s="4" t="s">
        <v>49</v>
      </c>
      <c r="AK11" s="4" t="s">
        <v>42</v>
      </c>
      <c r="AL11" s="15" t="s">
        <v>43</v>
      </c>
      <c r="AM11" s="15" t="s">
        <v>4</v>
      </c>
    </row>
    <row r="12" spans="1:41">
      <c r="P12" s="14" t="s">
        <v>37</v>
      </c>
      <c r="R12" s="14" t="s">
        <v>38</v>
      </c>
      <c r="T12" s="14" t="s">
        <v>39</v>
      </c>
      <c r="V12" s="14" t="s">
        <v>40</v>
      </c>
      <c r="AB12" s="14" t="s">
        <v>57</v>
      </c>
      <c r="AD12" s="26" t="s">
        <v>61</v>
      </c>
      <c r="AE12" s="4" t="s">
        <v>62</v>
      </c>
      <c r="AF12" s="4" t="s">
        <v>63</v>
      </c>
      <c r="AI12" s="4" t="s">
        <v>48</v>
      </c>
      <c r="AJ12" s="4" t="s">
        <v>49</v>
      </c>
      <c r="AK12" s="4" t="s">
        <v>42</v>
      </c>
      <c r="AL12" s="15" t="s">
        <v>43</v>
      </c>
      <c r="AM12"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4">
    <cfRule type="expression" dxfId="11" priority="1">
      <formula>ROW(A1)&gt;5</formula>
    </cfRule>
  </conditionalFormatting>
  <conditionalFormatting sqref="P1:P12 Q5:Q7 W5:Y7 R5:V12 P8:Q12 W8:AC12 P13:AC1048573 Q4:Y4 AC4 Q3:AC3">
    <cfRule type="expression" dxfId="10" priority="6">
      <formula>AND(NOT(ISBLANK(P1)),COUNTA(Q1:$AD1)=0)</formula>
    </cfRule>
  </conditionalFormatting>
  <conditionalFormatting sqref="P4:AC1048576">
    <cfRule type="containsText" dxfId="9" priority="2" operator="containsText" text=" ">
      <formula>NOT(ISERROR(SEARCH(" ",P4)))</formula>
    </cfRule>
  </conditionalFormatting>
  <conditionalFormatting sqref="P1048574:AC1048576">
    <cfRule type="expression" dxfId="8" priority="25">
      <formula>AND(NOT(ISBLANK(P1048574)),COUNTA(Q1048574:$AD1048575)=0)</formula>
    </cfRule>
  </conditionalFormatting>
  <conditionalFormatting sqref="Z4:AB4">
    <cfRule type="expression" dxfId="7" priority="3">
      <formula>AND(NOT(ISBLANK(Z4)),COUNTA(AA3:$AD3)=0)</formula>
    </cfRule>
  </conditionalFormatting>
  <conditionalFormatting sqref="Z5:AB5 AC7">
    <cfRule type="expression" dxfId="6" priority="41">
      <formula>AND(NOT(ISBLANK(Z5)),COUNTA(#REF!)=0)</formula>
    </cfRule>
  </conditionalFormatting>
  <conditionalFormatting sqref="Z6:AB7">
    <cfRule type="expression" dxfId="5" priority="32">
      <formula>AND(NOT(ISBLANK(Z6)),COUNTA(AA5:$AD5)=0)</formula>
    </cfRule>
  </conditionalFormatting>
  <conditionalFormatting sqref="AC5:AC6 W5:AB7 A5:V12 AD6 AC7:AD7 W8:AD12 A13:AD1048576">
    <cfRule type="expression" dxfId="4" priority="4">
      <formula>ROW(A5)&gt;5</formula>
    </cfRule>
  </conditionalFormatting>
  <conditionalFormatting sqref="AC5:AC6">
    <cfRule type="expression" dxfId="3" priority="40">
      <formula>AND(NOT(ISBLANK(AC5)),COUNTA(AD6:$AD6)=0)</formula>
    </cfRule>
  </conditionalFormatting>
  <conditionalFormatting sqref="AD1:AD4 AD8:AD1048576">
    <cfRule type="expression" dxfId="2" priority="20">
      <formula>NOT(OR(OR(AD1="",AD1="Species"),_xlfn.CONCAT(AB1," ")=LEFT(AD1,LEN(AB1)+1)))</formula>
    </cfRule>
  </conditionalFormatting>
  <conditionalFormatting sqref="AD6:AD7">
    <cfRule type="expression" dxfId="1" priority="50">
      <formula>NOT(OR(OR(AD6="",AD6="Species"),_xlfn.CONCAT(AB5," ")=LEFT(AD6,LEN(AB5)+1)))</formula>
    </cfRule>
  </conditionalFormatting>
  <conditionalFormatting sqref="AM4:AM1048576">
    <cfRule type="expression" dxfId="0" priority="22">
      <formula>NOT(AM4=proposedRank)</formula>
    </cfRule>
  </conditionalFormatting>
  <dataValidations count="6">
    <dataValidation type="custom" allowBlank="1" showInputMessage="1" showErrorMessage="1" errorTitle="Binomial Naming" error="Species name must start with the name of it's genus." promptTitle="binomial" sqref="AD12:AD1048576 AD6:AD7" xr:uid="{114A590F-BF4F-4C60-8EA2-F07E41EEEC7B}">
      <formula1>OR(LEFT(AD2,LEN(AB2))=AB2,AD2="Species")</formula1>
    </dataValidation>
    <dataValidation type="custom" allowBlank="1" showInputMessage="1" showErrorMessage="1" errorTitle="Binomial Naming" error="Species name must start with the name of it's genus." promptTitle="binomial" sqref="AD4 AD8" xr:uid="{67C7586D-36E3-4565-9EE6-077D91245E73}">
      <formula1>OR(LEFT(#REF!,LEN(#REF!))=#REF!,#REF!="Species")</formula1>
    </dataValidation>
    <dataValidation type="custom" allowBlank="1" showInputMessage="1" showErrorMessage="1" errorTitle="Binomial Naming" error="Species name must start with the name of it's genus." promptTitle="binomial" sqref="AD9:AD10" xr:uid="{18170A86-A5A2-494A-BBAC-6D94B37D4F38}">
      <formula1>OR(LEFT(AD6,LEN(AB5))=AB5,AD6="Species")</formula1>
    </dataValidation>
    <dataValidation type="custom" allowBlank="1" showInputMessage="1" showErrorMessage="1" errorTitle="Binomial Naming" error="Species name must start with the name of it's genus." promptTitle="binomial" sqref="AD11" xr:uid="{21C02881-4CEF-42C4-B34E-ACEF58A0DF1A}">
      <formula1>OR(LEFT(#REF!,LEN(AB7))=AB7,#REF!="Species")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67F573D8-0904-4019-9184-E2360CAF5AFE}"/>
    <dataValidation type="custom" allowBlank="1" showInputMessage="1" showErrorMessage="1" errorTitle="Binomial Naming" error="Species name must start with the name of it's genus." promptTitle="binomial" sqref="AD1:AD3" xr:uid="{C1CF08DB-8AE6-49BE-BD24-73A91BF26E3E}">
      <formula1>OR(LEFT(AD1048572,LEN(AB1048572))=AB1048572,AD1048572="Species")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C75B6D27-4DB0-403A-9C27-9BDD46E93759}">
          <x14:formula1>
            <xm:f>'Menu Items (Do not change)'!$E:$E</xm:f>
          </x14:formula1>
          <xm:sqref>AM1:AM2 AM4:AM1048576</xm:sqref>
        </x14:dataValidation>
        <x14:dataValidation type="list" errorStyle="warning" allowBlank="1" showInputMessage="1" showErrorMessage="1" xr:uid="{E2711FC7-DBBC-40DD-88FC-8BC59F788C21}">
          <x14:formula1>
            <xm:f>'Menu Items (Do not change)'!$D:$D</xm:f>
          </x14:formula1>
          <xm:sqref>AL1:AL2 AL4:AL1048576</xm:sqref>
        </x14:dataValidation>
        <x14:dataValidation type="list" allowBlank="1" showInputMessage="1" showErrorMessage="1" xr:uid="{D9E389FF-0D66-4A92-9B3F-A34FC600EAEB}">
          <x14:formula1>
            <xm:f>'Menu Items (Do not change)'!$A:$A</xm:f>
          </x14:formula1>
          <xm:sqref>AI1:AI1048576</xm:sqref>
        </x14:dataValidation>
        <x14:dataValidation type="list" allowBlank="1" showInputMessage="1" showErrorMessage="1" xr:uid="{A5C5E9E9-7038-4F69-8A42-94BB910143CA}">
          <x14:formula1>
            <xm:f>'Menu Items (Do not change)'!$B:$B</xm:f>
          </x14:formula1>
          <xm:sqref>AJ1:AJ1048576</xm:sqref>
        </x14:dataValidation>
        <x14:dataValidation type="list" allowBlank="1" showInputMessage="1" showErrorMessage="1" xr:uid="{0EEAB9A3-FFB0-4F67-AFB9-20E5D7CAE885}">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64</v>
      </c>
      <c r="G1" s="11"/>
    </row>
    <row r="2" spans="1:7">
      <c r="A2" s="12" t="s">
        <v>65</v>
      </c>
      <c r="B2" s="12" t="s">
        <v>65</v>
      </c>
      <c r="C2" s="12" t="s">
        <v>65</v>
      </c>
      <c r="D2" s="12" t="s">
        <v>65</v>
      </c>
      <c r="E2" s="12" t="s">
        <v>65</v>
      </c>
      <c r="F2" t="s">
        <v>66</v>
      </c>
      <c r="G2" t="s">
        <v>67</v>
      </c>
    </row>
    <row r="3" spans="1:7">
      <c r="A3" s="9" t="s">
        <v>48</v>
      </c>
      <c r="B3" t="s">
        <v>49</v>
      </c>
      <c r="C3" s="9" t="s">
        <v>68</v>
      </c>
      <c r="D3" s="9" t="s">
        <v>43</v>
      </c>
      <c r="E3" s="9" t="s">
        <v>4</v>
      </c>
      <c r="F3" t="s">
        <v>69</v>
      </c>
      <c r="G3" t="s">
        <v>70</v>
      </c>
    </row>
    <row r="4" spans="1:7">
      <c r="A4" s="9" t="s">
        <v>71</v>
      </c>
      <c r="B4" t="s">
        <v>72</v>
      </c>
      <c r="C4" s="9" t="s">
        <v>73</v>
      </c>
      <c r="D4" s="9" t="s">
        <v>74</v>
      </c>
      <c r="E4" s="9" t="s">
        <v>75</v>
      </c>
      <c r="F4" t="s">
        <v>76</v>
      </c>
      <c r="G4" t="s">
        <v>77</v>
      </c>
    </row>
    <row r="5" spans="1:7">
      <c r="A5" s="9" t="s">
        <v>78</v>
      </c>
      <c r="B5" t="s">
        <v>79</v>
      </c>
      <c r="C5" s="9" t="s">
        <v>42</v>
      </c>
      <c r="D5" s="9" t="s">
        <v>80</v>
      </c>
      <c r="E5" s="9" t="s">
        <v>44</v>
      </c>
      <c r="F5" t="s">
        <v>81</v>
      </c>
      <c r="G5" t="s">
        <v>82</v>
      </c>
    </row>
    <row r="6" spans="1:7">
      <c r="A6" s="10"/>
      <c r="B6" t="s">
        <v>83</v>
      </c>
      <c r="C6" s="9" t="s">
        <v>84</v>
      </c>
      <c r="D6" s="9" t="s">
        <v>85</v>
      </c>
      <c r="E6" s="9" t="s">
        <v>86</v>
      </c>
      <c r="F6" t="s">
        <v>87</v>
      </c>
      <c r="G6" t="s">
        <v>88</v>
      </c>
    </row>
    <row r="7" spans="1:7">
      <c r="A7" s="10"/>
      <c r="B7" t="s">
        <v>89</v>
      </c>
      <c r="C7" s="9" t="s">
        <v>90</v>
      </c>
      <c r="D7" s="9" t="s">
        <v>91</v>
      </c>
      <c r="E7" s="9" t="s">
        <v>92</v>
      </c>
      <c r="F7" t="s">
        <v>93</v>
      </c>
      <c r="G7" t="s">
        <v>94</v>
      </c>
    </row>
    <row r="8" spans="1:7">
      <c r="A8" s="10"/>
      <c r="B8" t="s">
        <v>95</v>
      </c>
      <c r="C8" s="9" t="s">
        <v>96</v>
      </c>
      <c r="D8" s="9" t="s">
        <v>97</v>
      </c>
      <c r="E8" s="9" t="s">
        <v>98</v>
      </c>
      <c r="F8" t="s">
        <v>99</v>
      </c>
      <c r="G8" t="s">
        <v>100</v>
      </c>
    </row>
    <row r="9" spans="1:7">
      <c r="A9" s="10"/>
      <c r="B9" t="s">
        <v>101</v>
      </c>
      <c r="C9" s="9" t="s">
        <v>102</v>
      </c>
      <c r="D9" s="9" t="s">
        <v>103</v>
      </c>
      <c r="E9" s="9" t="s">
        <v>104</v>
      </c>
      <c r="F9" t="s">
        <v>105</v>
      </c>
      <c r="G9" t="s">
        <v>106</v>
      </c>
    </row>
    <row r="10" spans="1:7">
      <c r="A10" s="10"/>
      <c r="B10" t="s">
        <v>107</v>
      </c>
      <c r="C10" s="9" t="s">
        <v>108</v>
      </c>
      <c r="D10" s="9" t="s">
        <v>109</v>
      </c>
      <c r="E10" s="9" t="s">
        <v>110</v>
      </c>
    </row>
    <row r="11" spans="1:7">
      <c r="A11" s="10"/>
      <c r="B11" t="s">
        <v>111</v>
      </c>
      <c r="C11" s="9" t="s">
        <v>112</v>
      </c>
      <c r="D11" s="9" t="s">
        <v>113</v>
      </c>
      <c r="E11" s="9" t="s">
        <v>114</v>
      </c>
    </row>
    <row r="12" spans="1:7">
      <c r="A12" s="10"/>
      <c r="B12" t="s">
        <v>115</v>
      </c>
      <c r="C12" s="9" t="s">
        <v>116</v>
      </c>
      <c r="D12" s="10"/>
      <c r="E12" s="9" t="s">
        <v>117</v>
      </c>
    </row>
    <row r="13" spans="1:7">
      <c r="A13" s="10"/>
      <c r="B13" t="s">
        <v>118</v>
      </c>
      <c r="C13" s="9" t="s">
        <v>119</v>
      </c>
      <c r="D13" s="10"/>
      <c r="E13" s="9" t="s">
        <v>120</v>
      </c>
    </row>
    <row r="14" spans="1:7">
      <c r="A14" s="10"/>
      <c r="B14" t="s">
        <v>121</v>
      </c>
      <c r="C14" s="9" t="s">
        <v>122</v>
      </c>
      <c r="D14" s="10"/>
      <c r="E14" s="9" t="s">
        <v>123</v>
      </c>
    </row>
    <row r="15" spans="1:7">
      <c r="A15" s="10"/>
      <c r="B15" t="s">
        <v>124</v>
      </c>
      <c r="C15" s="9" t="s">
        <v>125</v>
      </c>
      <c r="D15" s="10"/>
      <c r="E15" s="9" t="s">
        <v>126</v>
      </c>
    </row>
    <row r="16" spans="1:7">
      <c r="A16" s="10"/>
      <c r="B16" t="s">
        <v>127</v>
      </c>
      <c r="C16" s="9" t="s">
        <v>128</v>
      </c>
      <c r="D16" s="10"/>
      <c r="E16" s="9" t="s">
        <v>129</v>
      </c>
    </row>
    <row r="17" spans="1:5">
      <c r="A17" s="10"/>
      <c r="B17" t="s">
        <v>130</v>
      </c>
      <c r="C17" s="9" t="s">
        <v>131</v>
      </c>
      <c r="D17" s="10"/>
      <c r="E17" s="9" t="s">
        <v>132</v>
      </c>
    </row>
    <row r="18" spans="1:5">
      <c r="A18" s="10"/>
      <c r="B18" s="10"/>
      <c r="C18" s="9" t="s">
        <v>133</v>
      </c>
      <c r="D18" s="10"/>
      <c r="E18" s="10"/>
    </row>
    <row r="19" spans="1:5">
      <c r="A19" s="10"/>
      <c r="B19" s="10"/>
      <c r="C19" s="9" t="s">
        <v>134</v>
      </c>
      <c r="D19" s="10"/>
      <c r="E19" s="10"/>
    </row>
    <row r="20" spans="1:5">
      <c r="C20" t="s">
        <v>135</v>
      </c>
    </row>
    <row r="21" spans="1:5">
      <c r="C21" t="s">
        <v>136</v>
      </c>
    </row>
    <row r="22" spans="1:5">
      <c r="C22" t="s">
        <v>137</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2026-09-12T08:22:27Z</dcterms:modified>
  <cp:category/>
  <cp:contentStatus/>
</cp:coreProperties>
</file>