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0" documentId="13_ncr:1_{E6F30B53-1C98-4FF5-A940-2C893B0879A1}" xr6:coauthVersionLast="47" xr6:coauthVersionMax="47" xr10:uidLastSave="{00000000-0000-0000-0000-000000000000}"/>
  <bookViews>
    <workbookView xWindow="690" yWindow="88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<sst xmlns="http://schemas.openxmlformats.org/spreadsheetml/2006/main" count="156" uniqueCount="125">
  <si>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</si>
  <si>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</si>
  <si>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</si>
  <si>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</si>
  <si>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</si>
  <si>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</si>
  <si>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</si>
  <si>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</si>
  <si>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</si>
  <si>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</si>
  <si>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</si>
  <si>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</si>
  <si>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</si>
  <si>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</si>
  <si>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</si>
  <si>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</si>
  <si>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</si>
  <si>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</si>
  <si>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</si>
  <si>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</si>
  <si>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</si>
  <si>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</si>
  <si>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</si>
  <si>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</si>
  <si>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</si>
  <si>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</si>
  <si>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</si>
  <si>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</si>
  <si>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</si>
  <si>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</si>
  <si>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</si>
  <si>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</si>
  <si>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</si>
  <si>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</si>
  <si>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</si>
  <si>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</si>
  <si>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</si>
  <si>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</si>
  <si>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</si>
  <si>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</si>
  <si>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</si>
  <si>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Pahexavirus</t>
  </si>
  <si>
    <t>Pahexavirus LPPA1</t>
  </si>
  <si>
    <t>PP895300</t>
  </si>
  <si>
    <t>Cutibacterium phage LPPA1</t>
    <phoneticPr fontId="30" type="noConversion"/>
  </si>
  <si>
    <t>LPPA1</t>
  </si>
  <si>
    <t>CG</t>
  </si>
  <si>
    <t>dsDNA</t>
  </si>
  <si>
    <t>bacteria</t>
  </si>
  <si>
    <t>Create new</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</si>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</sst>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b/>
      <i/>
      <sz val="12"/>
      <color rgb="FF7030A0"/>
      <name val="Calibri"/>
      <family val="3"/>
      <charset val="134"/>
      <scheme val="minor"/>
    </font>
    <font>
      <i/>
      <sz val="12"/>
      <color theme="1"/>
      <name val="Calibri"/>
      <family val="3"/>
      <charset val="134"/>
      <scheme val="minor"/>
    </font>
    <font>
      <sz val="12"/>
      <color theme="1"/>
      <name val="Calibri"/>
      <family val="3"/>
      <charset val="134"/>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3" tint="0.7999206518753624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3">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0" fillId="9" borderId="1" xfId="0" applyFill="1" applyBorder="1"/>
    <xf numFmtId="0" fontId="31" fillId="7" borderId="1" xfId="0" applyFont="1" applyFill="1" applyBorder="1"/>
    <xf numFmtId="0" fontId="33" fillId="6" borderId="1" xfId="0" applyFont="1" applyFill="1" applyBorder="1"/>
    <xf numFmtId="0" fontId="32" fillId="7" borderId="1" xfId="0" applyFont="1" applyFill="1" applyBorder="1"/>
    <xf numFmtId="0" fontId="32" fillId="9"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23">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b/>
        <i val="0"/>
        <color rgb="FF7030A0"/>
      </font>
    </dxf>
    <dxf>
      <font>
        <color rgb="FF9C0006"/>
      </font>
      <fill>
        <patternFill patternType="solid">
          <bgColor rgb="FFFFC7CE"/>
        </patternFill>
      </fill>
    </dxf>
    <dxf>
      <font>
        <b/>
        <i val="0"/>
        <color rgb="FF7030A0"/>
      </font>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color rgb="FF9C0006"/>
      </font>
      <fill>
        <patternFill patternType="solid">
          <bgColor rgb="FFFFC7CE"/>
        </patternFill>
      </fill>
    </dxf>
    <dxf>
      <font>
        <color rgb="FF9C0006"/>
      </font>
      <fill>
        <patternFill patternType="solid">
          <bgColor rgb="FFFFC7CE"/>
        </patternFill>
      </fill>
    </dxf>
    <dxf>
      <font>
        <b/>
        <i val="0"/>
        <color rgb="FF7030A0"/>
      </font>
    </dxf>
    <dxf>
      <font>
        <b/>
        <i val="0"/>
        <color rgb="FF7030A0"/>
      </font>
    </dxf>
    <dxf>
      <font>
        <b val="0"/>
        <i/>
      </font>
    </dxf>
    <dxf>
      <font>
        <b val="0"/>
        <i/>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6.950000000000003" customHeight="1">
      <c r="B1" s="33" t="s">
        <v>0</v>
      </c>
    </row>
    <row r="2" spans="2:2" ht="267.75">
      <c r="B2" s="32" t="s">
        <v>1</v>
      </c>
    </row>
  </sheetData>
  <phoneticPr fontId="30" type="noConversion"/>
  <conditionalFormatting sqref="B2">
    <cfRule type="expression" dxfId="22"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
  <sheetViews>
    <sheetView tabSelected="1" zoomScale="130" zoomScaleNormal="130" workbookViewId="0">
      <pane ySplit="4" topLeftCell="A5" activePane="bottomLeft" state="frozen"/>
      <selection pane="bottomLeft" activeCell="A5" sqref="A5"/>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17" width="10.75" style="14"/>
    <col min="18" max="18" width="14.75" style="14" customWidth="1"/>
    <col min="19" max="21" width="10.75" style="14"/>
    <col min="22" max="22" width="12.875" style="14" customWidth="1"/>
    <col min="23" max="23" width="10.75" style="14"/>
    <col min="24" max="24" width="13.25" style="14" customWidth="1"/>
    <col min="25" max="25" width="10.75" style="14"/>
    <col min="26" max="26" width="18.375" style="14" customWidth="1"/>
    <col min="27" max="27" width="17.5" style="14" customWidth="1"/>
    <col min="28" max="28" width="13.75" style="14" customWidth="1"/>
    <col min="29" max="29" width="10.75" style="14"/>
    <col min="30" max="30" width="25.87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50" t="s">
        <v>3</v>
      </c>
      <c r="C1" s="50"/>
      <c r="D1" s="50"/>
      <c r="E1" s="51" t="str">
        <f ca="1">IF(LEN(cellFilenameFormatErrors)=0,LEFT(cellBaseFilename,9),"Code is automatically derived from the filename: 'YEAR.###X.[STATUS.][v#.]DESCRIPTION.xlsx', X=SC code")</f>
        <v>2026.051B</v>
      </c>
      <c r="F1" s="51"/>
      <c r="G1" s="51"/>
      <c r="H1" s="51"/>
      <c r="I1" s="51"/>
      <c r="J1" s="51"/>
      <c r="K1" s="51"/>
      <c r="L1" s="51"/>
      <c r="M1" s="51"/>
      <c r="N1" s="51"/>
      <c r="O1" s="51"/>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2"/>
      <c r="R1" s="42"/>
      <c r="S1" s="42"/>
      <c r="T1" s="42"/>
      <c r="U1" s="42"/>
      <c r="V1" s="42"/>
      <c r="W1" s="42"/>
      <c r="X1" s="42"/>
      <c r="Y1" s="42"/>
      <c r="Z1" s="42"/>
      <c r="AA1" s="42"/>
      <c r="AB1" s="42"/>
      <c r="AC1" s="42"/>
      <c r="AD1" s="29" t="s">
        <v>4</v>
      </c>
      <c r="AE1" s="25" t="str" cm="1">
        <f t="array" aca="1" ref="AE1" ca="1">MID(CELL("filename",'Proposal Template'!$B$1),SEARCH("[",CELL("filename",'Proposal Template'!$B$1))+1, SEARCH("]",CELL("filename",'Proposal Template'!$B$1))-SEARCH("[",CELL("filename",'Proposal Template'!$B$1))-1)</f>
        <v>2026.051B.N.v1.Pahexavirus_1ns.xlsx</v>
      </c>
      <c r="AF1" s="23"/>
      <c r="AG1" s="16"/>
      <c r="AH1" s="16"/>
      <c r="AI1" s="16"/>
      <c r="AJ1" s="16"/>
      <c r="AK1" s="16"/>
      <c r="AL1" s="16"/>
      <c r="AM1" s="16"/>
      <c r="AN1" s="16"/>
      <c r="AO1"/>
    </row>
    <row r="2" spans="1:41" ht="18.75">
      <c r="A2" s="18" t="s">
        <v>5</v>
      </c>
      <c r="B2" s="50" t="s">
        <v>6</v>
      </c>
      <c r="C2" s="50"/>
      <c r="D2" s="50"/>
      <c r="E2" s="5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52"/>
      <c r="G2" s="52"/>
      <c r="H2" s="52"/>
      <c r="I2" s="52"/>
      <c r="J2" s="52"/>
      <c r="K2" s="52"/>
      <c r="L2" s="52"/>
      <c r="M2" s="52"/>
      <c r="N2" s="52"/>
      <c r="O2" s="52"/>
      <c r="P2" s="43" t="str">
        <f ca="1">_xlfn.CONCAT(
IF(NOT(ISERROR(AF2)),"","Study Section code ('"&amp;AE2&amp;"') is not valid; ")
)</f>
        <v/>
      </c>
      <c r="Q2" s="44"/>
      <c r="R2" s="44"/>
      <c r="S2" s="44"/>
      <c r="T2" s="44"/>
      <c r="U2" s="44"/>
      <c r="V2" s="44"/>
      <c r="W2" s="44"/>
      <c r="X2" s="44"/>
      <c r="Y2" s="44"/>
      <c r="Z2" s="44"/>
      <c r="AA2" s="44"/>
      <c r="AB2" s="44"/>
      <c r="AC2" s="44"/>
      <c r="AD2" s="30" t="s">
        <v>4</v>
      </c>
      <c r="AE2" s="24" t="str">
        <f ca="1">MID(AE1,9,1)</f>
        <v>B</v>
      </c>
      <c r="AF2" s="24" t="str">
        <f ca="1">VLOOKUP(AE2,studySectionCodeLUT,2,FALSE)</f>
        <v>Bacterial viruses (B) proposals</v>
      </c>
      <c r="AG2" s="3"/>
      <c r="AH2" s="3"/>
      <c r="AI2" s="3"/>
      <c r="AJ2" s="3"/>
      <c r="AK2" s="3"/>
      <c r="AL2" s="3"/>
      <c r="AM2" s="3"/>
      <c r="AN2" s="3"/>
    </row>
    <row r="3" spans="1:41" ht="36" customHeight="1">
      <c r="A3" s="45" t="s">
        <v>7</v>
      </c>
      <c r="B3" s="45"/>
      <c r="C3" s="45"/>
      <c r="D3" s="45"/>
      <c r="E3" s="45"/>
      <c r="F3" s="45"/>
      <c r="G3" s="45"/>
      <c r="H3" s="45"/>
      <c r="I3" s="45"/>
      <c r="J3" s="45"/>
      <c r="K3" s="45"/>
      <c r="L3" s="45"/>
      <c r="M3" s="45"/>
      <c r="N3" s="45"/>
      <c r="O3" s="45"/>
      <c r="P3" s="46" t="s">
        <v>8</v>
      </c>
      <c r="Q3" s="46"/>
      <c r="R3" s="46"/>
      <c r="S3" s="46"/>
      <c r="T3" s="46"/>
      <c r="U3" s="46"/>
      <c r="V3" s="46"/>
      <c r="W3" s="46"/>
      <c r="X3" s="46"/>
      <c r="Y3" s="46"/>
      <c r="Z3" s="46"/>
      <c r="AA3" s="46"/>
      <c r="AB3" s="46"/>
      <c r="AC3" s="46"/>
      <c r="AD3" s="46"/>
      <c r="AE3" s="47" t="s">
        <v>9</v>
      </c>
      <c r="AF3" s="48"/>
      <c r="AG3" s="48"/>
      <c r="AH3" s="48"/>
      <c r="AI3" s="48"/>
      <c r="AJ3" s="48"/>
      <c r="AK3" s="49"/>
      <c r="AL3" s="39" t="s">
        <v>10</v>
      </c>
      <c r="AM3" s="40"/>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37" t="s">
        <v>37</v>
      </c>
      <c r="R5" s="37" t="s">
        <v>38</v>
      </c>
      <c r="T5" s="37" t="s">
        <v>39</v>
      </c>
      <c r="V5" s="37" t="s">
        <v>40</v>
      </c>
      <c r="AB5" s="37" t="s">
        <v>41</v>
      </c>
      <c r="AD5" s="35" t="s">
        <v>42</v>
      </c>
      <c r="AE5" s="34" t="s">
        <v>43</v>
      </c>
      <c r="AF5" s="38" t="s">
        <v>44</v>
      </c>
      <c r="AG5" s="34" t="s">
        <v>45</v>
      </c>
      <c r="AH5" s="34"/>
      <c r="AI5" s="34" t="s">
        <v>46</v>
      </c>
      <c r="AJ5" s="34" t="s">
        <v>47</v>
      </c>
      <c r="AK5" s="34" t="s">
        <v>48</v>
      </c>
      <c r="AL5" s="15" t="s">
        <v>49</v>
      </c>
      <c r="AM5" s="15" t="s">
        <v>4</v>
      </c>
    </row>
    <row r="6" spans="1:41">
      <c r="AD6" s="35"/>
      <c r="AF6" s="36"/>
      <c r="AI6" s="34"/>
      <c r="AJ6" s="34"/>
      <c r="AK6" s="34"/>
    </row>
    <row r="7" spans="1:41">
      <c r="AD7" s="35"/>
      <c r="AF7" s="36"/>
      <c r="AI7" s="34"/>
      <c r="AJ7" s="34"/>
      <c r="AK7" s="34"/>
    </row>
    <row r="8" spans="1:41">
      <c r="AD8" s="35"/>
      <c r="AF8" s="36"/>
      <c r="AG8" s="34"/>
      <c r="AH8" s="34"/>
      <c r="AI8" s="34"/>
      <c r="AJ8" s="34"/>
      <c r="AK8" s="34"/>
    </row>
    <row r="9" spans="1:41">
      <c r="AD9" s="35"/>
      <c r="AF9" s="36"/>
      <c r="AG9" s="34"/>
      <c r="AI9" s="34"/>
      <c r="AJ9" s="34"/>
      <c r="AK9" s="34"/>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5:S5 U5:AD5">
    <cfRule type="expression" dxfId="21" priority="1">
      <formula>ROW(A5)&gt;5</formula>
    </cfRule>
  </conditionalFormatting>
  <conditionalFormatting sqref="A6:AC9">
    <cfRule type="expression" dxfId="20" priority="7">
      <formula>ROW(A6)&gt;5</formula>
    </cfRule>
  </conditionalFormatting>
  <conditionalFormatting sqref="A1:AD4 A10:AD1048576">
    <cfRule type="expression" dxfId="19" priority="21">
      <formula>ROW(A1)&gt;5</formula>
    </cfRule>
  </conditionalFormatting>
  <conditionalFormatting sqref="P1:P4 Q3:AC4 P6:AC7 AC9 P10:AC1048574">
    <cfRule type="expression" dxfId="18" priority="23">
      <formula>AND(NOT(ISBLANK(P1)),COUNTA(Q1:$AD1)=0)</formula>
    </cfRule>
  </conditionalFormatting>
  <conditionalFormatting sqref="P5:Q5 S5 U5:AC5">
    <cfRule type="expression" dxfId="17" priority="3">
      <formula>AND(NOT(ISBLANK(P5)),COUNTA(Q5:$AD5)=0)</formula>
    </cfRule>
  </conditionalFormatting>
  <conditionalFormatting sqref="P5:S5 U5:AC5">
    <cfRule type="containsText" dxfId="16" priority="2" operator="containsText" text=" ">
      <formula>NOT(ISERROR(SEARCH(" ",P5)))</formula>
    </cfRule>
  </conditionalFormatting>
  <conditionalFormatting sqref="P8:Y9 AA8:AA9">
    <cfRule type="containsText" dxfId="15" priority="15" operator="containsText" text=" ">
      <formula>NOT(ISERROR(SEARCH(" ",P8)))</formula>
    </cfRule>
    <cfRule type="expression" dxfId="14" priority="16">
      <formula>AND(NOT(ISBLANK(P8)),COUNTA(Q8:$AD8)=0)</formula>
    </cfRule>
  </conditionalFormatting>
  <conditionalFormatting sqref="P4:AC4 P6:AC7 AC9 P10:AC1048576">
    <cfRule type="containsText" dxfId="13" priority="22" operator="containsText" text=" ">
      <formula>NOT(ISERROR(SEARCH(" ",P4)))</formula>
    </cfRule>
  </conditionalFormatting>
  <conditionalFormatting sqref="P1048575:AC1048576">
    <cfRule type="expression" dxfId="12" priority="42">
      <formula>AND(NOT(ISBLANK(P1048575)),COUNTA(Q1048575:$AD1048576)=0)</formula>
    </cfRule>
  </conditionalFormatting>
  <conditionalFormatting sqref="R5">
    <cfRule type="expression" dxfId="11" priority="6">
      <formula>AND(NOT(ISBLANK(R5)),COUNTA(U5:$AD5)=0)</formula>
    </cfRule>
  </conditionalFormatting>
  <conditionalFormatting sqref="Z8:Z9">
    <cfRule type="containsText" dxfId="10" priority="8" operator="containsText" text=" ">
      <formula>NOT(ISERROR(SEARCH(" ",Z8)))</formula>
    </cfRule>
    <cfRule type="expression" dxfId="9" priority="9">
      <formula>AND(NOT(ISBLANK(Z8)),COUNTA(AA8:$AD8)=0)</formula>
    </cfRule>
  </conditionalFormatting>
  <conditionalFormatting sqref="AB8:AB9">
    <cfRule type="containsText" dxfId="8" priority="11" operator="containsText" text=" ">
      <formula>NOT(ISERROR(SEARCH(" ",AB8)))</formula>
    </cfRule>
    <cfRule type="expression" dxfId="7" priority="12">
      <formula>AND(NOT(ISBLANK(AB8)),COUNTA(AC8:$AD8)=0)</formula>
    </cfRule>
  </conditionalFormatting>
  <conditionalFormatting sqref="AC8">
    <cfRule type="containsText" dxfId="6" priority="18" operator="containsText" text=" ">
      <formula>NOT(ISERROR(SEARCH(" ",AC8)))</formula>
    </cfRule>
    <cfRule type="expression" dxfId="5" priority="19">
      <formula>AND(NOT(ISBLANK(AC8)),COUNTA(AD8:$AD8)=0)</formula>
    </cfRule>
  </conditionalFormatting>
  <conditionalFormatting sqref="AD1:AD4 AD10:AD1048576">
    <cfRule type="expression" dxfId="4" priority="37">
      <formula>NOT(OR(OR(AD1="",AD1="Species"),_xlfn.CONCAT(AB1," ")=LEFT(AD1,LEN(AB1)+1)))</formula>
    </cfRule>
  </conditionalFormatting>
  <conditionalFormatting sqref="AD5">
    <cfRule type="expression" dxfId="3" priority="4">
      <formula>NOT(OR(OR(AD5="",AD5="Species"),_xlfn.CONCAT(AB5," ")=LEFT(AD5,LEN(AB5)+1)))</formula>
    </cfRule>
  </conditionalFormatting>
  <conditionalFormatting sqref="AM4 AM10:AM1048576">
    <cfRule type="expression" dxfId="2" priority="39">
      <formula>NOT(AM4=proposedRank)</formula>
    </cfRule>
  </conditionalFormatting>
  <conditionalFormatting sqref="AM5">
    <cfRule type="expression" dxfId="1" priority="5">
      <formula>NOT(AM5=proposedRank)</formula>
    </cfRule>
  </conditionalFormatting>
  <conditionalFormatting sqref="AM8:AM9">
    <cfRule type="expression" dxfId="0" priority="20">
      <formula>NOT(AM8=proposedRank)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Q3:AC4 P1:P4 P6:AC1048576 P5:S5 U5:AC5" xr:uid="{E28B2548-7112-D542-A592-7F8E7C97D14F}"/>
    <dataValidation type="custom" allowBlank="1" showInputMessage="1" showErrorMessage="1" errorTitle="Binomial Naming" error="Species name must start with the name of it's genus." promptTitle="binomial" sqref="AD6:AD7 AD9: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8 AF8:AF9" xr:uid="{7D626B65-3BBD-4C00-B7B0-EEEF574DA09D}">
      <formula1>OR(LEFT(AD6,LEN(AB6))=AB6,AD6="Species")</formula1>
    </dataValidation>
    <dataValidation type="custom" allowBlank="1" showInputMessage="1" showErrorMessage="1" errorTitle="Binomial Naming" error="Species name must start with the name of it's genus." promptTitle="binomial" sqref="AD5" xr:uid="{C4AD376D-8552-4A25-9CFB-8A0CA93FFB94}">
      <formula1>OR(LEFT(AD2,LEN(AB2))=AB2,AD2="Species")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AM10:AM1048576 AM4</xm:sqref>
        </x14:dataValidation>
        <x14:dataValidation type="list" errorStyle="warning" allowBlank="1" showInputMessage="1" showErrorMessage="1" xr:uid="{D4A1542F-405E-D64A-BE3C-CC6C4DBA969B}">
          <x14:formula1>
            <xm:f>'Menu Items (Do not change)'!$D:$D</xm:f>
          </x14:formula1>
          <xm:sqref>AL1:AL2 AL10:AL1048576 AL4</xm:sqref>
        </x14:dataValidation>
        <x14:dataValidation type="list" allowBlank="1" showInputMessage="1" showErrorMessage="1" xr:uid="{A06AA229-0857-F944-B8A0-A7ACB2C06BCE}">
          <x14:formula1>
            <xm:f>'Menu Items (Do not change)'!$A:$A</xm:f>
          </x14:formula1>
          <xm:sqref>AI10:AI1048576 AI1:AI4</xm:sqref>
        </x14:dataValidation>
        <x14:dataValidation type="list" allowBlank="1" showInputMessage="1" showErrorMessage="1" xr:uid="{642967BF-B8D5-C949-A6C5-EBDB9A96BA7A}">
          <x14:formula1>
            <xm:f>'Menu Items (Do not change)'!$B:$B</xm:f>
          </x14:formula1>
          <xm:sqref>AJ10:AJ1048576 AJ1:AJ4</xm:sqref>
        </x14:dataValidation>
        <x14:dataValidation type="list" allowBlank="1" showInputMessage="1" showErrorMessage="1" xr:uid="{D5517CF9-E545-E544-ACC1-445A15EC38A3}">
          <x14:formula1>
            <xm:f>'Menu Items (Do not change)'!$C:$C</xm:f>
          </x14:formula1>
          <xm:sqref>AK10:AK1048576 AK1:AK4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A3" sqref="A3"/>
    </sheetView>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50</v>
      </c>
      <c r="G1" s="11"/>
    </row>
    <row r="2" spans="1:7">
      <c r="A2" s="12" t="s">
        <v>51</v>
      </c>
      <c r="B2" s="12" t="s">
        <v>51</v>
      </c>
      <c r="C2" s="12" t="s">
        <v>51</v>
      </c>
      <c r="D2" s="12" t="s">
        <v>51</v>
      </c>
      <c r="E2" s="12" t="s">
        <v>51</v>
      </c>
      <c r="F2" t="s">
        <v>52</v>
      </c>
      <c r="G2" t="s">
        <v>53</v>
      </c>
    </row>
    <row r="3" spans="1:7">
      <c r="A3" s="9" t="s">
        <v>46</v>
      </c>
      <c r="B3" t="s">
        <v>47</v>
      </c>
      <c r="C3" s="9" t="s">
        <v>54</v>
      </c>
      <c r="D3" s="9" t="s">
        <v>49</v>
      </c>
      <c r="E3" s="9" t="s">
        <v>4</v>
      </c>
      <c r="F3" t="s">
        <v>55</v>
      </c>
      <c r="G3" t="s">
        <v>56</v>
      </c>
    </row>
    <row r="4" spans="1:7">
      <c r="A4" s="9" t="s">
        <v>57</v>
      </c>
      <c r="B4" t="s">
        <v>58</v>
      </c>
      <c r="C4" s="9" t="s">
        <v>59</v>
      </c>
      <c r="D4" s="9" t="s">
        <v>60</v>
      </c>
      <c r="E4" s="9" t="s">
        <v>61</v>
      </c>
      <c r="F4" t="s">
        <v>62</v>
      </c>
      <c r="G4" t="s">
        <v>63</v>
      </c>
    </row>
    <row r="5" spans="1:7">
      <c r="A5" s="9" t="s">
        <v>64</v>
      </c>
      <c r="B5" t="s">
        <v>65</v>
      </c>
      <c r="C5" s="9" t="s">
        <v>48</v>
      </c>
      <c r="D5" s="9" t="s">
        <v>66</v>
      </c>
      <c r="E5" s="9" t="s">
        <v>67</v>
      </c>
      <c r="F5" t="s">
        <v>68</v>
      </c>
      <c r="G5" t="s">
        <v>69</v>
      </c>
    </row>
    <row r="6" spans="1:7">
      <c r="A6" s="10"/>
      <c r="B6" t="s">
        <v>70</v>
      </c>
      <c r="C6" s="9" t="s">
        <v>71</v>
      </c>
      <c r="D6" s="9" t="s">
        <v>72</v>
      </c>
      <c r="E6" s="9" t="s">
        <v>73</v>
      </c>
      <c r="F6" t="s">
        <v>74</v>
      </c>
      <c r="G6" t="s">
        <v>75</v>
      </c>
    </row>
    <row r="7" spans="1:7">
      <c r="A7" s="10"/>
      <c r="B7" t="s">
        <v>76</v>
      </c>
      <c r="C7" s="9" t="s">
        <v>77</v>
      </c>
      <c r="D7" s="9" t="s">
        <v>78</v>
      </c>
      <c r="E7" s="9" t="s">
        <v>79</v>
      </c>
      <c r="F7" t="s">
        <v>80</v>
      </c>
      <c r="G7" t="s">
        <v>81</v>
      </c>
    </row>
    <row r="8" spans="1:7">
      <c r="A8" s="10"/>
      <c r="B8" t="s">
        <v>82</v>
      </c>
      <c r="C8" s="9" t="s">
        <v>83</v>
      </c>
      <c r="D8" s="9" t="s">
        <v>84</v>
      </c>
      <c r="E8" s="9" t="s">
        <v>85</v>
      </c>
      <c r="F8" t="s">
        <v>86</v>
      </c>
      <c r="G8" t="s">
        <v>87</v>
      </c>
    </row>
    <row r="9" spans="1:7">
      <c r="A9" s="10"/>
      <c r="B9" t="s">
        <v>88</v>
      </c>
      <c r="C9" s="9" t="s">
        <v>89</v>
      </c>
      <c r="D9" s="9" t="s">
        <v>90</v>
      </c>
      <c r="E9" s="9" t="s">
        <v>91</v>
      </c>
      <c r="F9" t="s">
        <v>92</v>
      </c>
      <c r="G9" t="s">
        <v>93</v>
      </c>
    </row>
    <row r="10" spans="1:7">
      <c r="A10" s="10"/>
      <c r="B10" t="s">
        <v>94</v>
      </c>
      <c r="C10" s="9" t="s">
        <v>95</v>
      </c>
      <c r="D10" s="9" t="s">
        <v>96</v>
      </c>
      <c r="E10" s="9" t="s">
        <v>97</v>
      </c>
    </row>
    <row r="11" spans="1:7">
      <c r="A11" s="10"/>
      <c r="B11" t="s">
        <v>98</v>
      </c>
      <c r="C11" s="9" t="s">
        <v>99</v>
      </c>
      <c r="D11" s="9" t="s">
        <v>100</v>
      </c>
      <c r="E11" s="9" t="s">
        <v>101</v>
      </c>
    </row>
    <row r="12" spans="1:7">
      <c r="A12" s="10"/>
      <c r="B12" t="s">
        <v>102</v>
      </c>
      <c r="C12" s="9" t="s">
        <v>103</v>
      </c>
      <c r="D12" s="10"/>
      <c r="E12" s="9" t="s">
        <v>104</v>
      </c>
    </row>
    <row r="13" spans="1:7">
      <c r="A13" s="10"/>
      <c r="B13" t="s">
        <v>105</v>
      </c>
      <c r="C13" s="9" t="s">
        <v>106</v>
      </c>
      <c r="D13" s="10"/>
      <c r="E13" s="9" t="s">
        <v>107</v>
      </c>
    </row>
    <row r="14" spans="1:7">
      <c r="A14" s="10"/>
      <c r="B14" t="s">
        <v>108</v>
      </c>
      <c r="C14" s="9" t="s">
        <v>109</v>
      </c>
      <c r="D14" s="10"/>
      <c r="E14" s="9" t="s">
        <v>110</v>
      </c>
    </row>
    <row r="15" spans="1:7">
      <c r="A15" s="10"/>
      <c r="B15" t="s">
        <v>111</v>
      </c>
      <c r="C15" s="9" t="s">
        <v>112</v>
      </c>
      <c r="D15" s="10"/>
      <c r="E15" s="9" t="s">
        <v>113</v>
      </c>
    </row>
    <row r="16" spans="1:7">
      <c r="A16" s="10"/>
      <c r="B16" t="s">
        <v>114</v>
      </c>
      <c r="C16" s="9" t="s">
        <v>115</v>
      </c>
      <c r="D16" s="10"/>
      <c r="E16" s="9" t="s">
        <v>116</v>
      </c>
    </row>
    <row r="17" spans="1:5">
      <c r="A17" s="10"/>
      <c r="B17" t="s">
        <v>117</v>
      </c>
      <c r="C17" s="9" t="s">
        <v>118</v>
      </c>
      <c r="D17" s="10"/>
      <c r="E17" s="9" t="s">
        <v>119</v>
      </c>
    </row>
    <row r="18" spans="1:5">
      <c r="A18" s="10"/>
      <c r="B18" s="10"/>
      <c r="C18" s="9" t="s">
        <v>120</v>
      </c>
      <c r="D18" s="10"/>
      <c r="E18" s="10"/>
    </row>
    <row r="19" spans="1:5">
      <c r="A19" s="10"/>
      <c r="B19" s="10"/>
      <c r="C19" s="9" t="s">
        <v>121</v>
      </c>
      <c r="D19" s="10"/>
      <c r="E19" s="10"/>
    </row>
    <row r="20" spans="1:5">
      <c r="C20" t="s">
        <v>122</v>
      </c>
    </row>
    <row r="21" spans="1:5">
      <c r="C21" t="s">
        <v>123</v>
      </c>
    </row>
    <row r="22" spans="1:5">
      <c r="C22" t="s">
        <v>124</v>
      </c>
    </row>
  </sheetData>
  <sortState xmlns:xlrd2="http://schemas.microsoft.com/office/spreadsheetml/2017/richdata2" ref="F2:G9">
    <sortCondition ref="F2:F9"/>
  </sortState>
  <phoneticPr fontId="30" type="noConversion"/>
  <pageMargins left="0.7" right="0.7" top="0.75" bottom="0.75" header="0.3" footer="0.3"/>
</worksheet>
</file>

<file path=docMetadata/LabelInfo.xml><?xml version="1.0" encoding="utf-8"?>
<clbl:labelList xmlns:clbl="http://schemas.microsoft.com/office/2020/mipLabelMetadata">
  <clbl:label id="{0c7fd77c-bf1b-4511-8a0d-ca095442aa9f}"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2026-09-12T08:20:55Z</dcterms:modified>
  <cp:category/>
  <cp:contentStatus/>
</cp:coreProperties>
</file>