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
    </mc:Choice>
  </mc:AlternateContent>
  <xr:revisionPtr revIDLastSave="6" documentId="11_6AB89D633649FBDD8DACCB2C85889506E414AB17" xr6:coauthVersionLast="47" xr6:coauthVersionMax="47" xr10:uidLastSave="{3C5AD1E2-2CD3-4964-B9ED-723FFC311DA2}"/>
  <bookViews>
    <workbookView xWindow="-120" yWindow="-120" windowWidth="29040" windowHeight="17520" tabRatio="500" activeTab="1" xr2:uid="{00000000-000D-0000-FFFF-FFFF00000000}"/>
  </bookViews>
  <sheets>
    <sheet name="Instructions" sheetId="1" r:id="rId1"/>
    <sheet name="Proposal Template" sheetId="2" r:id="rId2"/>
    <sheet name="Menu Items (Do not change)" sheetId="3" r:id="rId3"/>
  </sheets>
  <definedNames>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'Menu Items (Do not change)'!$F:$F</definedName>
    <definedName name="studySectionCodeLUT">'Menu Items (Do not change)'!$F:$G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E1" i="2" l="1" a="1"/>
  <c r="AE1" i="2" s="1"/>
  <c r="AE2" i="2" l="1"/>
  <c r="AF2" i="2" s="1"/>
  <c r="P2" i="2" s="1"/>
  <c r="P1" i="2"/>
  <c r="E2" i="2" l="1"/>
  <c r="E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Nieznany autor</author>
  </authors>
  <commentList>
    <comment ref="E1" authorId="0" shapeId="0" xr:uid="{00000000-0006-0000-0100-000001000000}">
      <text>
        <r>
          <rPr>
            <sz val="10"/>
            <rFont val="Arial"/>
            <family val="2"/>
          </rPr>
          <t xml:space="preserve">WARNING:
</t>
        </r>
        <r>
          <rPr>
            <sz val="10"/>
            <color rgb="FF000000"/>
            <rFont val="Tahoma"/>
            <family val="2"/>
            <charset val="1"/>
          </rPr>
          <t>The CODE and STUDY SECTION will 
ONLY update from the filename after saving and
a) close and re-open the document
or 
b) press F9 to force recalculation
Check the cell to the RIGHT for error messages, if this formula returns "TBD"</t>
        </r>
      </text>
    </comment>
    <comment ref="P1" authorId="0" shapeId="0" xr:uid="{00000000-0006-0000-0100-000002000000}">
      <text>
        <r>
          <rPr>
            <sz val="10"/>
            <rFont val="Arial"/>
            <family val="2"/>
          </rPr>
          <t>This cell provides error messages related to proper formatting of the  filenames</t>
        </r>
      </text>
    </comment>
    <comment ref="AE3" authorId="0" shapeId="0" xr:uid="{00000000-0006-0000-0100-000012000000}">
      <text>
        <r>
          <rPr>
            <sz val="10"/>
            <rFont val="Arial"/>
            <family val="2"/>
          </rPr>
          <t xml:space="preserve">USAGE:
</t>
        </r>
        <r>
          <rPr>
            <sz val="10"/>
            <color rgb="FF000000"/>
            <rFont val="Tahoma"/>
            <family val="2"/>
            <charset val="1"/>
          </rPr>
          <t xml:space="preserve">Descriptives should only be provided for species that are being created, renamed, split, moved, merged or otherwise changed. This should not be used to change descriptives for unchanged, existing taxa.
</t>
        </r>
      </text>
    </comment>
    <comment ref="P4" authorId="0" shapeId="0" xr:uid="{00000000-0006-0000-0100-000003000000}">
      <text>
        <r>
          <rPr>
            <sz val="10"/>
            <rFont val="Arial"/>
            <family val="2"/>
          </rPr>
          <t xml:space="preserve">Rules: 
</t>
        </r>
        <r>
          <rPr>
            <sz val="10"/>
            <color rgb="FF000000"/>
            <rFont val="Tahoma"/>
            <family val="2"/>
            <charset val="1"/>
          </rPr>
          <t xml:space="preserve">No spaces in taxon names above the rank of species.
</t>
        </r>
      </text>
    </comment>
    <comment ref="Q4" authorId="0" shapeId="0" xr:uid="{00000000-0006-0000-0100-000004000000}">
      <text>
        <r>
          <rPr>
            <sz val="10"/>
            <rFont val="Arial"/>
            <family val="2"/>
          </rPr>
          <t xml:space="preserve">Rules: 
</t>
        </r>
        <r>
          <rPr>
            <sz val="10"/>
            <color rgb="FF000000"/>
            <rFont val="Calibri"/>
            <family val="2"/>
            <charset val="1"/>
          </rPr>
          <t>No spaces in taxon names above the rank of species.</t>
        </r>
      </text>
    </comment>
    <comment ref="R4" authorId="0" shapeId="0" xr:uid="{00000000-0006-0000-0100-000005000000}">
      <text>
        <r>
          <rPr>
            <sz val="10"/>
            <rFont val="Arial"/>
            <family val="2"/>
          </rPr>
          <t xml:space="preserve">Rules: 
</t>
        </r>
        <r>
          <rPr>
            <sz val="10"/>
            <color rgb="FF000000"/>
            <rFont val="Calibri"/>
            <family val="2"/>
            <charset val="1"/>
          </rPr>
          <t>No spaces in taxon names above the rank of species.</t>
        </r>
      </text>
    </comment>
    <comment ref="S4" authorId="0" shapeId="0" xr:uid="{00000000-0006-0000-0100-000006000000}">
      <text>
        <r>
          <rPr>
            <sz val="10"/>
            <rFont val="Arial"/>
            <family val="2"/>
          </rPr>
          <t xml:space="preserve">Rules: 
</t>
        </r>
        <r>
          <rPr>
            <sz val="10"/>
            <color rgb="FF000000"/>
            <rFont val="Calibri"/>
            <family val="2"/>
            <charset val="1"/>
          </rPr>
          <t>No spaces in taxon names above the rank of species.</t>
        </r>
      </text>
    </comment>
    <comment ref="T4" authorId="0" shapeId="0" xr:uid="{00000000-0006-0000-0100-000007000000}">
      <text>
        <r>
          <rPr>
            <sz val="10"/>
            <rFont val="Arial"/>
            <family val="2"/>
          </rPr>
          <t xml:space="preserve">Rules: 
</t>
        </r>
        <r>
          <rPr>
            <sz val="10"/>
            <color rgb="FF000000"/>
            <rFont val="Calibri"/>
            <family val="2"/>
            <charset val="1"/>
          </rPr>
          <t>No spaces in taxon names above the rank of species.</t>
        </r>
      </text>
    </comment>
    <comment ref="U4" authorId="0" shapeId="0" xr:uid="{00000000-0006-0000-0100-000008000000}">
      <text>
        <r>
          <rPr>
            <sz val="10"/>
            <rFont val="Arial"/>
            <family val="2"/>
          </rPr>
          <t xml:space="preserve">Rules: 
</t>
        </r>
        <r>
          <rPr>
            <sz val="10"/>
            <color rgb="FF000000"/>
            <rFont val="Calibri"/>
            <family val="2"/>
            <charset val="1"/>
          </rPr>
          <t>No spaces in taxon names above the rank of species.</t>
        </r>
      </text>
    </comment>
    <comment ref="V4" authorId="0" shapeId="0" xr:uid="{00000000-0006-0000-0100-000009000000}">
      <text>
        <r>
          <rPr>
            <sz val="10"/>
            <rFont val="Arial"/>
            <family val="2"/>
          </rPr>
          <t xml:space="preserve">Rules: 
</t>
        </r>
        <r>
          <rPr>
            <sz val="10"/>
            <color rgb="FF000000"/>
            <rFont val="Calibri"/>
            <family val="2"/>
            <charset val="1"/>
          </rPr>
          <t>No spaces in taxon names above the rank of species.</t>
        </r>
      </text>
    </comment>
    <comment ref="W4" authorId="0" shapeId="0" xr:uid="{00000000-0006-0000-0100-00000A000000}">
      <text>
        <r>
          <rPr>
            <sz val="10"/>
            <rFont val="Arial"/>
            <family val="2"/>
          </rPr>
          <t xml:space="preserve">Rules: 
</t>
        </r>
        <r>
          <rPr>
            <sz val="10"/>
            <color rgb="FF000000"/>
            <rFont val="Calibri"/>
            <family val="2"/>
            <charset val="1"/>
          </rPr>
          <t>No spaces in taxon names above the rank of species.</t>
        </r>
      </text>
    </comment>
    <comment ref="X4" authorId="0" shapeId="0" xr:uid="{00000000-0006-0000-0100-00000B000000}">
      <text>
        <r>
          <rPr>
            <sz val="10"/>
            <rFont val="Arial"/>
            <family val="2"/>
          </rPr>
          <t xml:space="preserve">Rules: 
</t>
        </r>
        <r>
          <rPr>
            <sz val="10"/>
            <color rgb="FF000000"/>
            <rFont val="Calibri"/>
            <family val="2"/>
            <charset val="1"/>
          </rPr>
          <t>No spaces in taxon names above the rank of species.</t>
        </r>
      </text>
    </comment>
    <comment ref="Y4" authorId="0" shapeId="0" xr:uid="{00000000-0006-0000-0100-00000C000000}">
      <text>
        <r>
          <rPr>
            <sz val="10"/>
            <rFont val="Arial"/>
            <family val="2"/>
          </rPr>
          <t xml:space="preserve">Rules: 
</t>
        </r>
        <r>
          <rPr>
            <sz val="10"/>
            <color rgb="FF000000"/>
            <rFont val="Calibri"/>
            <family val="2"/>
            <charset val="1"/>
          </rPr>
          <t>No spaces in taxon names above the rank of species.</t>
        </r>
      </text>
    </comment>
    <comment ref="Z4" authorId="0" shapeId="0" xr:uid="{00000000-0006-0000-0100-00000D000000}">
      <text>
        <r>
          <rPr>
            <sz val="10"/>
            <rFont val="Arial"/>
            <family val="2"/>
          </rPr>
          <t xml:space="preserve">Rules: 
</t>
        </r>
        <r>
          <rPr>
            <sz val="10"/>
            <color rgb="FF000000"/>
            <rFont val="Calibri"/>
            <family val="2"/>
            <charset val="1"/>
          </rPr>
          <t>No spaces in taxon names above the rank of species.</t>
        </r>
      </text>
    </comment>
    <comment ref="AA4" authorId="0" shapeId="0" xr:uid="{00000000-0006-0000-0100-00000E000000}">
      <text>
        <r>
          <rPr>
            <sz val="10"/>
            <rFont val="Arial"/>
            <family val="2"/>
          </rPr>
          <t xml:space="preserve">Rules: 
</t>
        </r>
        <r>
          <rPr>
            <sz val="10"/>
            <color rgb="FF000000"/>
            <rFont val="Calibri"/>
            <family val="2"/>
            <charset val="1"/>
          </rPr>
          <t>No spaces in taxon names above the rank of species.</t>
        </r>
      </text>
    </comment>
    <comment ref="AB4" authorId="0" shapeId="0" xr:uid="{00000000-0006-0000-0100-00000F000000}">
      <text>
        <r>
          <rPr>
            <sz val="10"/>
            <rFont val="Arial"/>
            <family val="2"/>
          </rPr>
          <t xml:space="preserve">Rules: 
</t>
        </r>
        <r>
          <rPr>
            <sz val="10"/>
            <color rgb="FF000000"/>
            <rFont val="Calibri"/>
            <family val="2"/>
            <charset val="1"/>
          </rPr>
          <t>No spaces in taxon names above the rank of species.</t>
        </r>
      </text>
    </comment>
    <comment ref="AC4" authorId="0" shapeId="0" xr:uid="{00000000-0006-0000-0100-000010000000}">
      <text>
        <r>
          <rPr>
            <sz val="10"/>
            <rFont val="Arial"/>
            <family val="2"/>
          </rPr>
          <t xml:space="preserve">Rules: 
</t>
        </r>
        <r>
          <rPr>
            <sz val="10"/>
            <color rgb="FF000000"/>
            <rFont val="Calibri"/>
            <family val="2"/>
            <charset val="1"/>
          </rPr>
          <t>No spaces in taxon names above the rank of species.</t>
        </r>
      </text>
    </comment>
    <comment ref="AD4" authorId="0" shapeId="0" xr:uid="{00000000-0006-0000-0100-000011000000}">
      <text>
        <r>
          <rPr>
            <sz val="10"/>
            <rFont val="Arial"/>
            <family val="2"/>
          </rPr>
          <t xml:space="preserve">Rule:
</t>
        </r>
        <r>
          <rPr>
            <sz val="10"/>
            <color rgb="FF000000"/>
            <rFont val="Tahoma"/>
            <family val="2"/>
            <charset val="1"/>
          </rPr>
          <t xml:space="preserve">Must follow binomial naming rules.
</t>
        </r>
      </text>
    </comment>
    <comment ref="AE4" authorId="0" shapeId="0" xr:uid="{00000000-0006-0000-0100-000013000000}">
      <text>
        <r>
          <rPr>
            <sz val="10"/>
            <rFont val="Arial"/>
            <family val="2"/>
          </rPr>
          <t xml:space="preserve">Format:
</t>
        </r>
        <r>
          <rPr>
            <sz val="10"/>
            <color rgb="FF000000"/>
            <rFont val="Tahoma"/>
            <family val="2"/>
            <charset val="1"/>
          </rPr>
          <t xml:space="preserve">An accession number, or semi-colon separated list of accession numbers, each with an optional segment name prefix separated by a colon. 
</t>
        </r>
        <r>
          <rPr>
            <b/>
            <sz val="10"/>
            <color rgb="FF000000"/>
            <rFont val="Tahoma"/>
            <family val="2"/>
            <charset val="1"/>
          </rPr>
          <t xml:space="preserve">EXAMPLES:
</t>
        </r>
        <r>
          <rPr>
            <sz val="10"/>
            <color rgb="FF000000"/>
            <rFont val="Tahoma"/>
            <family val="2"/>
            <charset val="1"/>
          </rPr>
          <t xml:space="preserve">MW546936
AM084415; KY435490
</t>
        </r>
        <r>
          <rPr>
            <sz val="10"/>
            <color rgb="FF000000"/>
            <rFont val="Calibri"/>
            <family val="2"/>
            <charset val="1"/>
          </rPr>
          <t xml:space="preserve">RNA1: OK626439 ; RNA2:OK626440 
</t>
        </r>
        <r>
          <rPr>
            <sz val="10"/>
            <color rgb="FF000000"/>
            <rFont val="Tahoma"/>
            <family val="2"/>
            <charset val="1"/>
          </rPr>
          <t xml:space="preserve">
</t>
        </r>
      </text>
    </comment>
    <comment ref="AF4" authorId="0" shapeId="0" xr:uid="{00000000-0006-0000-0100-000014000000}">
      <text>
        <r>
          <rPr>
            <sz val="10"/>
            <rFont val="Arial"/>
            <family val="2"/>
          </rPr>
          <t xml:space="preserve">Format:
</t>
        </r>
        <r>
          <rPr>
            <sz val="12"/>
            <color rgb="FF000000"/>
            <rFont val="Calibri"/>
            <family val="2"/>
            <charset val="1"/>
          </rPr>
          <t xml:space="preserve">A virus name, or semi-colon separated list of </t>
        </r>
        <r>
          <rPr>
            <sz val="10"/>
            <color rgb="FF000000"/>
            <rFont val="Calibri"/>
            <family val="2"/>
            <charset val="1"/>
          </rPr>
          <t>virus name</t>
        </r>
        <r>
          <rPr>
            <sz val="12"/>
            <color rgb="FF000000"/>
            <rFont val="Calibri"/>
            <family val="2"/>
            <charset val="1"/>
          </rPr>
          <t xml:space="preserve">s. 
</t>
        </r>
        <r>
          <rPr>
            <b/>
            <sz val="12"/>
            <color rgb="FF000000"/>
            <rFont val="Calibri"/>
            <family val="2"/>
            <charset val="1"/>
          </rPr>
          <t xml:space="preserve">EXAMPLES:
</t>
        </r>
        <r>
          <rPr>
            <sz val="12"/>
            <color rgb="FF000000"/>
            <rFont val="Calibri"/>
            <family val="2"/>
            <charset val="1"/>
          </rPr>
          <t xml:space="preserve">SBFV3 clone C 
Chimpanzee herpesvirus strain 105640 
marsupivirus A1; Burpengary virus Koala/Australia/2015-16  
</t>
        </r>
      </text>
    </comment>
    <comment ref="AG4" authorId="0" shapeId="0" xr:uid="{00000000-0006-0000-0100-000015000000}">
      <text>
        <r>
          <rPr>
            <sz val="10"/>
            <rFont val="Arial"/>
            <family val="2"/>
          </rPr>
          <t xml:space="preserve">Format:
</t>
        </r>
        <r>
          <rPr>
            <sz val="12"/>
            <color rgb="FF000000"/>
            <rFont val="Calibri"/>
            <family val="2"/>
            <charset val="1"/>
          </rPr>
          <t xml:space="preserve">An abbreviation, or semi-colon separated list of abbreviations. 
</t>
        </r>
        <r>
          <rPr>
            <b/>
            <sz val="12"/>
            <color rgb="FF000000"/>
            <rFont val="Calibri"/>
            <family val="2"/>
            <charset val="1"/>
          </rPr>
          <t xml:space="preserve">EXAMPLES:
</t>
        </r>
        <r>
          <rPr>
            <sz val="12"/>
            <color rgb="FF000000"/>
            <rFont val="Calibri"/>
            <family val="2"/>
            <charset val="1"/>
          </rPr>
          <t xml:space="preserve">SBFV3 
McGHV13; MarcGHV1
</t>
        </r>
      </text>
    </comment>
    <comment ref="AH4" authorId="0" shapeId="0" xr:uid="{00000000-0006-0000-0100-000016000000}">
      <text>
        <r>
          <rPr>
            <sz val="10"/>
            <rFont val="Arial"/>
            <family val="2"/>
          </rPr>
          <t xml:space="preserve">Format:
</t>
        </r>
        <r>
          <rPr>
            <sz val="12"/>
            <color rgb="FF000000"/>
            <rFont val="Calibri"/>
            <family val="2"/>
            <charset val="1"/>
          </rPr>
          <t xml:space="preserve">An isolate name, or semi-colon separated list of isolate names. 
</t>
        </r>
        <r>
          <rPr>
            <b/>
            <sz val="12"/>
            <color rgb="FF000000"/>
            <rFont val="Calibri"/>
            <family val="2"/>
            <charset val="1"/>
          </rPr>
          <t xml:space="preserve">EXAMPLES:
</t>
        </r>
        <r>
          <rPr>
            <sz val="12"/>
            <color rgb="FF000000"/>
            <rFont val="Calibri"/>
            <family val="2"/>
            <charset val="1"/>
          </rPr>
          <t xml:space="preserve">clone C 
strain 105640 
A1; Koala/Australia/2015-16  
</t>
        </r>
      </text>
    </comment>
    <comment ref="AI4" authorId="0" shapeId="0" xr:uid="{00000000-0006-0000-0100-000017000000}">
      <text>
        <r>
          <rPr>
            <sz val="10"/>
            <rFont val="Arial"/>
            <family val="2"/>
          </rPr>
          <t xml:space="preserve">Rule: </t>
        </r>
        <r>
          <rPr>
            <sz val="10"/>
            <color rgb="FF000000"/>
            <rFont val="Tahoma"/>
            <family val="2"/>
            <charset val="1"/>
          </rPr>
          <t xml:space="preserve">Please select a value from the pull-down. 
</t>
        </r>
      </text>
    </comment>
    <comment ref="AJ4" authorId="0" shapeId="0" xr:uid="{00000000-0006-0000-0100-000018000000}">
      <text>
        <r>
          <rPr>
            <sz val="10"/>
            <rFont val="Arial"/>
            <family val="2"/>
          </rPr>
          <t xml:space="preserve">Rule: </t>
        </r>
        <r>
          <rPr>
            <sz val="10"/>
            <color rgb="FF000000"/>
            <rFont val="Calibri"/>
            <family val="2"/>
            <charset val="1"/>
          </rPr>
          <t xml:space="preserve">Please select a value from the pull-down. 
</t>
        </r>
      </text>
    </comment>
    <comment ref="AK4" authorId="0" shapeId="0" xr:uid="{00000000-0006-0000-0100-000019000000}">
      <text>
        <r>
          <rPr>
            <sz val="10"/>
            <rFont val="Arial"/>
            <family val="2"/>
          </rPr>
          <t xml:space="preserve">Rule: </t>
        </r>
        <r>
          <rPr>
            <sz val="10"/>
            <color rgb="FF000000"/>
            <rFont val="Calibri"/>
            <family val="2"/>
            <charset val="1"/>
          </rPr>
          <t xml:space="preserve">Please select a value from the pull-down. 
</t>
        </r>
      </text>
    </comment>
    <comment ref="AL4" authorId="0" shapeId="0" xr:uid="{00000000-0006-0000-0100-00001A000000}">
      <text>
        <r>
          <rPr>
            <sz val="10"/>
            <rFont val="Arial"/>
            <family val="2"/>
          </rPr>
          <t xml:space="preserve">Rule:
</t>
        </r>
        <r>
          <rPr>
            <sz val="10"/>
            <color rgb="FF000000"/>
            <rFont val="Calibri"/>
            <family val="2"/>
            <charset val="1"/>
          </rPr>
          <t xml:space="preserve">Please SELECT a value from the pull-down in the cell.
This column describes how the taxon is being changed.  
</t>
        </r>
        <r>
          <rPr>
            <sz val="10"/>
            <color rgb="FF000000"/>
            <rFont val="Tahoma"/>
            <family val="2"/>
            <charset val="1"/>
          </rPr>
          <t xml:space="preserve">
</t>
        </r>
      </text>
    </comment>
    <comment ref="AM4" authorId="0" shapeId="0" xr:uid="{00000000-0006-0000-0100-00001B000000}">
      <text>
        <r>
          <rPr>
            <sz val="10"/>
            <rFont val="Arial"/>
            <family val="2"/>
          </rPr>
          <t xml:space="preserve">Rule: 
</t>
        </r>
        <r>
          <rPr>
            <b/>
            <sz val="10"/>
            <color rgb="FF000000"/>
            <rFont val="Calibri"/>
            <family val="2"/>
            <charset val="1"/>
          </rPr>
          <t xml:space="preserve">1. </t>
        </r>
        <r>
          <rPr>
            <sz val="10"/>
            <color rgb="FF000000"/>
            <rFont val="Calibri"/>
            <family val="2"/>
            <charset val="1"/>
          </rPr>
          <t xml:space="preserve">Please select a value from the pull-down. 
2. A red highlight means your selection did not match the apparent rank of your proposed taxon
</t>
        </r>
      </text>
    </comment>
  </commentList>
</comments>
</file>

<file path=xl/sharedStrings.xml><?xml version="1.0" encoding="utf-8"?>
<sst xmlns="http://schemas.openxmlformats.org/spreadsheetml/2006/main" count="458" uniqueCount="200">
  <si>
    <t>ICTV  Template for Taxonomy Proposals</t>
  </si>
  <si>
    <r>
      <rPr>
        <b/>
        <sz val="12"/>
        <color theme="1"/>
        <rFont val="Calibri"/>
        <family val="2"/>
        <charset val="1"/>
      </rPr>
      <t>INSTRUCTIONS</t>
    </r>
    <r>
      <rPr>
        <sz val="12"/>
        <color theme="1"/>
        <rFont val="Calibri"/>
        <family val="2"/>
        <charset val="1"/>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charset val="1"/>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</si>
  <si>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</si>
  <si>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</si>
  <si>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</si>
  <si>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</si>
  <si>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</si>
  <si>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</si>
  <si>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</si>
  <si>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</si>
  <si>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</si>
  <si>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</si>
  <si>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</si>
  <si>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</si>
  <si>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</si>
  <si>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</si>
  <si>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</si>
  <si>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</si>
  <si>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</si>
  <si>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</si>
  <si>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</si>
  <si>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</si>
  <si>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</si>
  <si>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</si>
  <si>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</si>
  <si>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</si>
  <si>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</si>
  <si>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</si>
  <si>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</si>
  <si>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</si>
  <si>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</si>
  <si>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</si>
  <si>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</si>
  <si>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</si>
  <si>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</si>
  <si>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</si>
  <si>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</si>
  <si>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</si>
  <si>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</si>
  <si>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</si>
  <si>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</si>
  <si>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Rountreeviridae</t>
  </si>
  <si>
    <t>Kagoshimavirus</t>
  </si>
  <si>
    <t>Create new</t>
  </si>
  <si>
    <t>genus</t>
  </si>
  <si>
    <t>Kagoshimavirus SG005</t>
  </si>
  <si>
    <t>LC628082</t>
  </si>
  <si>
    <t>Streptococcus phage SG005</t>
  </si>
  <si>
    <t>SG005</t>
  </si>
  <si>
    <t>CG</t>
  </si>
  <si>
    <t>dsDNA</t>
  </si>
  <si>
    <t>bacteria</t>
  </si>
  <si>
    <t>Choshivirus</t>
  </si>
  <si>
    <t>Choshivirus WJ7</t>
  </si>
  <si>
    <t>LC644557</t>
  </si>
  <si>
    <t>Tetragenococcus phage phiWJ7</t>
  </si>
  <si>
    <t>phiWJ7</t>
  </si>
  <si>
    <t>Choshivirus YA5n2</t>
  </si>
  <si>
    <t>LC742552</t>
  </si>
  <si>
    <t>Tetragenococcus phage phiYA5_2</t>
  </si>
  <si>
    <t>phiYA5_2</t>
  </si>
  <si>
    <t>Taylorvirus</t>
  </si>
  <si>
    <t>Taylorvirus KgiMP1</t>
  </si>
  <si>
    <t>ON637248</t>
  </si>
  <si>
    <t>Kurthia phage vB_KgiM_P1</t>
  </si>
  <si>
    <t>MP1</t>
  </si>
  <si>
    <t>Rumenvirus</t>
  </si>
  <si>
    <t>Rumenvirus B21</t>
  </si>
  <si>
    <t>ON759209</t>
  </si>
  <si>
    <t>Streptococcus phage vB_SbRt-pBovineB21</t>
  </si>
  <si>
    <t>pBovineB21</t>
  </si>
  <si>
    <t>Rumenvirus S21</t>
  </si>
  <si>
    <t>ON759210</t>
  </si>
  <si>
    <t>Streptococcus phage vB_SbRt-pBovineS21</t>
  </si>
  <si>
    <t>pBovineS21</t>
  </si>
  <si>
    <t>Rakietenvirinae</t>
  </si>
  <si>
    <t>Andhravirus</t>
  </si>
  <si>
    <t>Andhravirus Ph32</t>
  </si>
  <si>
    <t>OR354855</t>
  </si>
  <si>
    <t>Staphylococcus phage S-CoN_Ph32</t>
  </si>
  <si>
    <t>S-CoN_Ph32</t>
  </si>
  <si>
    <t>Andhravirus Ph34</t>
  </si>
  <si>
    <t>OR354857</t>
  </si>
  <si>
    <t>Staphylococcus phage S-CoN_Ph34</t>
  </si>
  <si>
    <t>S-CoN_Ph34</t>
  </si>
  <si>
    <t>Andhravirus Ph35</t>
  </si>
  <si>
    <t>OR354858</t>
  </si>
  <si>
    <t>Staphylococcus phage S-CoN_Ph35</t>
  </si>
  <si>
    <t>S-CoN_Ph35</t>
  </si>
  <si>
    <t>Andhravirus Ph36</t>
  </si>
  <si>
    <t>OR354859</t>
  </si>
  <si>
    <t>Staphylococcus phage S-CoN_Ph36</t>
  </si>
  <si>
    <t>S-CoN_Ph36</t>
  </si>
  <si>
    <t>Andhravirus PG59</t>
  </si>
  <si>
    <t>PZ190295</t>
  </si>
  <si>
    <t>Staphylococcus phage PG_59</t>
  </si>
  <si>
    <t>PG_59</t>
  </si>
  <si>
    <t>Andhravirus v1sc05</t>
  </si>
  <si>
    <t>OP297179</t>
  </si>
  <si>
    <t>Staphylococcus phage vB_ScaM-V1SC05</t>
  </si>
  <si>
    <t>ScaM-V1SC05</t>
  </si>
  <si>
    <t>Canivirus</t>
  </si>
  <si>
    <t>Canivirus DSP1</t>
  </si>
  <si>
    <t>OM373560</t>
  </si>
  <si>
    <t>Staphylococcus phage vB_SpsX-DSP1</t>
  </si>
  <si>
    <t>vB_SpsX-DSP1</t>
  </si>
  <si>
    <t>Chromogenesvirus</t>
  </si>
  <si>
    <t>Chromogenesvirus PT19</t>
  </si>
  <si>
    <t>PP212902</t>
  </si>
  <si>
    <t>Staphylococcus phage PT1-9</t>
  </si>
  <si>
    <t>PT1-9</t>
  </si>
  <si>
    <t>Sarlesvirinae</t>
  </si>
  <si>
    <t>Copernicusvirus</t>
  </si>
  <si>
    <t>Copernicusvirus N13</t>
  </si>
  <si>
    <t>ON352054</t>
  </si>
  <si>
    <t>Enterococcus phage N13</t>
  </si>
  <si>
    <t>N13</t>
  </si>
  <si>
    <t>Minhovirus</t>
  </si>
  <si>
    <t>Minhovirus SHEF14</t>
  </si>
  <si>
    <t>OL799259</t>
  </si>
  <si>
    <t>Enterococcus phage phiSHEF14</t>
  </si>
  <si>
    <t>phiSHEF14</t>
  </si>
  <si>
    <t>Minhovirus Ump</t>
  </si>
  <si>
    <t>ON113181</t>
  </si>
  <si>
    <t>Enterococcus phage vB_OCPT_Ump</t>
  </si>
  <si>
    <t>vB_OCPT_Ump</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</si>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</sst>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Calibri"/>
      <family val="2"/>
      <charset val="1"/>
    </font>
    <font>
      <b/>
      <sz val="14"/>
      <color theme="1"/>
      <name val="Calibri"/>
      <family val="2"/>
      <charset val="1"/>
    </font>
    <font>
      <b/>
      <sz val="12"/>
      <color theme="1"/>
      <name val="Calibri"/>
      <family val="2"/>
      <charset val="1"/>
    </font>
    <font>
      <b/>
      <sz val="12"/>
      <color rgb="FF7030A0"/>
      <name val="Calibri"/>
      <family val="2"/>
      <charset val="1"/>
    </font>
    <font>
      <u/>
      <sz val="12"/>
      <color theme="10"/>
      <name val="Calibri"/>
      <family val="2"/>
      <charset val="1"/>
    </font>
    <font>
      <sz val="14"/>
      <color theme="1"/>
      <name val="Calibri"/>
      <family val="2"/>
      <charset val="1"/>
    </font>
    <font>
      <i/>
      <sz val="16"/>
      <color rgb="FF7030A0"/>
      <name val="Calibri"/>
      <family val="2"/>
      <charset val="1"/>
    </font>
    <font>
      <sz val="14"/>
      <color rgb="FFFF0000"/>
      <name val="Calibri"/>
      <family val="2"/>
      <charset val="1"/>
    </font>
    <font>
      <sz val="16"/>
      <color theme="0"/>
      <name val="Calibri"/>
      <family val="2"/>
      <charset val="1"/>
    </font>
    <font>
      <sz val="12"/>
      <color theme="0"/>
      <name val="Calibri"/>
      <family val="2"/>
      <charset val="1"/>
    </font>
    <font>
      <sz val="18"/>
      <color theme="0"/>
      <name val="Calibri"/>
      <family val="2"/>
      <charset val="1"/>
    </font>
    <font>
      <sz val="18"/>
      <color theme="1"/>
      <name val="Calibri"/>
      <family val="2"/>
      <charset val="1"/>
    </font>
    <font>
      <i/>
      <sz val="12"/>
      <color rgb="FF7030A0"/>
      <name val="Calibri"/>
      <family val="2"/>
      <charset val="1"/>
    </font>
    <font>
      <sz val="12"/>
      <color rgb="FFFF0000"/>
      <name val="Calibri"/>
      <family val="2"/>
      <charset val="1"/>
    </font>
    <font>
      <sz val="22"/>
      <color theme="1"/>
      <name val="Calibri"/>
      <family val="2"/>
      <charset val="1"/>
    </font>
    <font>
      <sz val="11"/>
      <color rgb="FF000000"/>
      <name val="Lucida Grande"/>
      <family val="2"/>
      <charset val="1"/>
    </font>
    <font>
      <sz val="11"/>
      <color theme="1"/>
      <name val="Lucida Grande"/>
      <family val="2"/>
      <charset val="1"/>
    </font>
    <font>
      <b/>
      <sz val="11"/>
      <color theme="1"/>
      <name val="Lucida Grande"/>
      <family val="2"/>
      <charset val="1"/>
    </font>
    <font>
      <i/>
      <sz val="11"/>
      <color rgb="FF000000"/>
      <name val="Lucida Grande"/>
      <family val="2"/>
      <charset val="1"/>
    </font>
    <font>
      <i/>
      <sz val="12"/>
      <color theme="1"/>
      <name val="Calibri"/>
      <family val="2"/>
      <charset val="238"/>
    </font>
    <font>
      <i/>
      <sz val="12"/>
      <name val="Calibri"/>
      <family val="2"/>
      <charset val="238"/>
    </font>
    <font>
      <sz val="12"/>
      <color theme="1"/>
      <name val="Calibri"/>
      <family val="2"/>
      <charset val="238"/>
    </font>
    <font>
      <i/>
      <sz val="12"/>
      <color rgb="FF7030A0"/>
      <name val="Calibri"/>
      <family val="2"/>
      <charset val="238"/>
    </font>
    <font>
      <i/>
      <sz val="12"/>
      <color theme="1"/>
      <name val="Calibri"/>
      <family val="3"/>
      <charset val="134"/>
    </font>
    <font>
      <sz val="10"/>
      <name val="Arial"/>
      <family val="2"/>
    </font>
    <font>
      <sz val="10"/>
      <color rgb="FF000000"/>
      <name val="Tahoma"/>
      <family val="2"/>
      <charset val="1"/>
    </font>
    <font>
      <sz val="10"/>
      <color rgb="FF000000"/>
      <name val="Calibri"/>
      <family val="2"/>
      <charset val="1"/>
    </font>
    <font>
      <b/>
      <sz val="10"/>
      <color rgb="FF000000"/>
      <name val="Tahoma"/>
      <family val="2"/>
      <charset val="1"/>
    </font>
    <font>
      <sz val="12"/>
      <color rgb="FF000000"/>
      <name val="Calibri"/>
      <family val="2"/>
      <charset val="1"/>
    </font>
    <font>
      <b/>
      <sz val="12"/>
      <color rgb="FF000000"/>
      <name val="Calibri"/>
      <family val="2"/>
      <charset val="1"/>
    </font>
    <font>
      <b/>
      <sz val="10"/>
      <color rgb="FF000000"/>
      <name val="Calibri"/>
      <family val="2"/>
      <charset val="1"/>
    </font>
    <font>
      <i/>
      <sz val="12"/>
      <color rgb="FFB0B0B0"/>
      <name val="Calibri"/>
      <family val="2"/>
      <charset val="1"/>
    </font>
    <font>
      <sz val="12"/>
      <color theme="1"/>
      <name val="Calibri"/>
      <family val="2"/>
      <charset val="1"/>
    </font>
  </fonts>
  <fills count="9">
    <fill>
      <patternFill patternType="none"/>
    </fill>
    <fill>
      <patternFill patternType="gray125"/>
    </fill>
    <fill>
      <patternFill patternType="solid">
        <fgColor theme="6" tint="0.39979247413556324"/>
        <bgColor rgb="FFD6DCE5"/>
      </patternFill>
    </fill>
    <fill>
      <patternFill patternType="solid">
        <fgColor theme="0"/>
        <bgColor rgb="FFEDEDED"/>
      </patternFill>
    </fill>
    <fill>
      <patternFill patternType="solid">
        <fgColor theme="6" tint="0.79979857783745845"/>
        <bgColor rgb="FFFFFFFF"/>
      </patternFill>
    </fill>
    <fill>
      <patternFill patternType="solid">
        <fgColor rgb="FFCCFFCC"/>
        <bgColor rgb="FFCCFFFF"/>
      </patternFill>
    </fill>
    <fill>
      <patternFill patternType="solid">
        <fgColor theme="3" tint="0.79979857783745845"/>
        <bgColor rgb="FFEDEDED"/>
      </patternFill>
    </fill>
    <fill>
      <patternFill patternType="solid">
        <fgColor rgb="FFFFD966"/>
        <bgColor rgb="FFFFCC00"/>
      </patternFill>
    </fill>
    <fill>
      <patternFill patternType="solid">
        <fgColor theme="0" tint="-0.34998626667073579"/>
        <bgColor rgb="FFB0B0B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3">
    <xf numFmtId="0" fontId="0" fillId="0" borderId="0"/>
    <xf numFmtId="0" fontId="4" fillId="0" borderId="0" applyBorder="0" applyProtection="0"/>
    <xf numFmtId="0" fontId="32" fillId="2" borderId="0" applyBorder="0" applyProtection="0"/>
  </cellStyleXfs>
  <cellXfs count="49">
    <xf numFmtId="0" fontId="0" fillId="0" borderId="0" xfId="0"/>
    <xf numFmtId="0" fontId="14" fillId="7" borderId="7" xfId="0" applyFont="1" applyFill="1" applyBorder="1" applyAlignment="1">
      <alignment horizontal="center" vertical="center"/>
    </xf>
    <xf numFmtId="0" fontId="14" fillId="6" borderId="1" xfId="0" applyFont="1" applyFill="1" applyBorder="1" applyAlignment="1">
      <alignment horizontal="center" vertical="center"/>
    </xf>
    <xf numFmtId="0" fontId="14" fillId="5" borderId="6" xfId="0" applyFont="1" applyFill="1" applyBorder="1" applyAlignment="1">
      <alignment horizontal="center" vertical="center"/>
    </xf>
    <xf numFmtId="0" fontId="14" fillId="4" borderId="6" xfId="0" applyFont="1" applyFill="1" applyBorder="1" applyAlignment="1">
      <alignment horizontal="center" vertical="center"/>
    </xf>
    <xf numFmtId="0" fontId="13" fillId="3" borderId="4" xfId="0" applyFont="1" applyFill="1" applyBorder="1" applyAlignment="1">
      <alignment horizontal="left"/>
    </xf>
    <xf numFmtId="0" fontId="12" fillId="0" borderId="1" xfId="0" applyFont="1" applyBorder="1" applyAlignment="1">
      <alignment horizontal="left"/>
    </xf>
    <xf numFmtId="0" fontId="7" fillId="3" borderId="2" xfId="0" applyFont="1" applyFill="1" applyBorder="1" applyAlignment="1">
      <alignment horizontal="left"/>
    </xf>
    <xf numFmtId="0" fontId="6" fillId="0" borderId="1" xfId="0" applyFont="1" applyBorder="1" applyAlignment="1">
      <alignment horizontal="left"/>
    </xf>
    <xf numFmtId="0" fontId="5" fillId="3" borderId="1" xfId="0" applyFont="1" applyFill="1" applyBorder="1" applyAlignment="1">
      <alignment horizontal="right"/>
    </xf>
    <xf numFmtId="0" fontId="1" fillId="0" borderId="0" xfId="0" applyFont="1" applyAlignment="1">
      <alignment vertical="center"/>
    </xf>
    <xf numFmtId="0" fontId="2" fillId="3" borderId="0" xfId="0" applyFont="1" applyFill="1" applyAlignment="1">
      <alignment horizontal="left" vertical="top" wrapText="1"/>
    </xf>
    <xf numFmtId="0" fontId="0" fillId="4" borderId="1" xfId="0" applyFill="1" applyBorder="1"/>
    <xf numFmtId="0" fontId="0" fillId="5" borderId="1" xfId="0" applyFill="1" applyBorder="1"/>
    <xf numFmtId="0" fontId="3" fillId="5" borderId="1" xfId="0" applyFont="1" applyFill="1" applyBorder="1"/>
    <xf numFmtId="0" fontId="0" fillId="6" borderId="1" xfId="0" applyFill="1" applyBorder="1"/>
    <xf numFmtId="0" fontId="0" fillId="7" borderId="1" xfId="0" applyFill="1" applyBorder="1"/>
    <xf numFmtId="0" fontId="0" fillId="0" borderId="1" xfId="0" applyBorder="1"/>
    <xf numFmtId="0" fontId="4" fillId="4" borderId="1" xfId="1" applyFill="1" applyBorder="1" applyAlignment="1" applyProtection="1">
      <alignment horizontal="center"/>
    </xf>
    <xf numFmtId="0" fontId="8" fillId="3" borderId="3" xfId="0" applyFont="1" applyFill="1" applyBorder="1"/>
    <xf numFmtId="0" fontId="9" fillId="0" borderId="3" xfId="0" applyFont="1" applyBorder="1"/>
    <xf numFmtId="0" fontId="10" fillId="3" borderId="3" xfId="0" applyFont="1" applyFill="1" applyBorder="1"/>
    <xf numFmtId="0" fontId="11" fillId="3" borderId="3" xfId="0" applyFont="1" applyFill="1" applyBorder="1"/>
    <xf numFmtId="0" fontId="11" fillId="0" borderId="0" xfId="0" applyFont="1"/>
    <xf numFmtId="0" fontId="9" fillId="3" borderId="5" xfId="0" applyFont="1" applyFill="1" applyBorder="1"/>
    <xf numFmtId="0" fontId="9" fillId="3" borderId="3" xfId="0" applyFont="1" applyFill="1" applyBorder="1"/>
    <xf numFmtId="0" fontId="0" fillId="3" borderId="3" xfId="0" applyFill="1" applyBorder="1"/>
    <xf numFmtId="0" fontId="14" fillId="0" borderId="6" xfId="0" applyFont="1" applyBorder="1" applyAlignment="1">
      <alignment horizontal="center" vertical="center"/>
    </xf>
    <xf numFmtId="0" fontId="32" fillId="8" borderId="1" xfId="2" applyFill="1" applyBorder="1" applyAlignment="1" applyProtection="1">
      <alignment horizontal="center" vertical="center"/>
    </xf>
    <xf numFmtId="0" fontId="15" fillId="5" borderId="1" xfId="0" applyFont="1" applyFill="1" applyBorder="1" applyAlignment="1">
      <alignment horizontal="center" vertical="center"/>
    </xf>
    <xf numFmtId="0" fontId="16" fillId="5" borderId="1" xfId="0" applyFont="1" applyFill="1" applyBorder="1" applyAlignment="1">
      <alignment horizontal="center" vertical="center"/>
    </xf>
    <xf numFmtId="0" fontId="17" fillId="5" borderId="1" xfId="0" applyFont="1" applyFill="1" applyBorder="1" applyAlignment="1">
      <alignment horizontal="center" vertical="center"/>
    </xf>
    <xf numFmtId="0" fontId="15" fillId="6" borderId="1" xfId="0" applyFont="1" applyFill="1" applyBorder="1" applyAlignment="1">
      <alignment horizontal="center" vertical="center" wrapText="1"/>
    </xf>
    <xf numFmtId="0" fontId="15" fillId="6" borderId="1" xfId="0" applyFont="1" applyFill="1" applyBorder="1" applyAlignment="1">
      <alignment horizontal="center" vertical="center"/>
    </xf>
    <xf numFmtId="0" fontId="18" fillId="6" borderId="1" xfId="0" applyFont="1" applyFill="1" applyBorder="1" applyAlignment="1">
      <alignment horizontal="center" vertical="center"/>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5" fillId="0" borderId="1" xfId="0" applyFont="1" applyBorder="1" applyAlignment="1">
      <alignment horizontal="center" vertical="center"/>
    </xf>
    <xf numFmtId="0" fontId="0" fillId="0" borderId="0" xfId="0" applyAlignment="1">
      <alignment horizontal="center" vertical="center"/>
    </xf>
    <xf numFmtId="0" fontId="19" fillId="5" borderId="1" xfId="0" applyFont="1" applyFill="1" applyBorder="1"/>
    <xf numFmtId="0" fontId="20" fillId="5" borderId="1" xfId="0" applyFont="1" applyFill="1" applyBorder="1"/>
    <xf numFmtId="0" fontId="21" fillId="5" borderId="1" xfId="0" applyFont="1" applyFill="1" applyBorder="1"/>
    <xf numFmtId="0" fontId="22" fillId="5" borderId="1" xfId="0" applyFont="1" applyFill="1" applyBorder="1"/>
    <xf numFmtId="0" fontId="23" fillId="5" borderId="1" xfId="0" applyFont="1" applyFill="1" applyBorder="1"/>
    <xf numFmtId="0" fontId="0" fillId="0" borderId="1" xfId="0" applyBorder="1" applyAlignment="1">
      <alignment wrapText="1"/>
    </xf>
    <xf numFmtId="0" fontId="32" fillId="2" borderId="1" xfId="2" applyBorder="1" applyProtection="1"/>
    <xf numFmtId="0" fontId="29" fillId="0" borderId="0" xfId="0" applyFont="1"/>
    <xf numFmtId="0" fontId="28" fillId="0" borderId="0" xfId="0" applyFont="1"/>
    <xf numFmtId="0" fontId="31" fillId="0" borderId="0" xfId="0" applyFont="1"/>
  </cellXfs>
  <cellStyles count="3">
    <cellStyle name="Excel Built-in 60% - Accent3" xfId="2" xr:uid="{00000000-0005-0000-0000-000007000000}"/>
    <cellStyle name="Hyperlink" xfId="1" builtinId="8"/>
    <cellStyle name="Normal" xfId="0" builtinId="0"/>
  </cellStyles>
  <dxfs count="3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val="0"/>
        <i/>
      </font>
    </dxf>
    <dxf>
      <font>
        <color rgb="FF9C0006"/>
      </font>
      <fill>
        <patternFill>
          <bgColor rgb="FFFFC7CE"/>
        </patternFill>
      </fill>
    </dxf>
    <dxf>
      <font>
        <b/>
        <i val="0"/>
        <color rgb="FF7030A0"/>
      </font>
    </dxf>
    <dxf>
      <font>
        <b/>
        <i val="0"/>
        <color rgb="FF7030A0"/>
      </font>
    </dxf>
    <dxf>
      <font>
        <b/>
        <i val="0"/>
        <color rgb="FF7030A0"/>
      </font>
    </dxf>
    <dxf>
      <font>
        <b/>
        <i val="0"/>
        <color rgb="FF7030A0"/>
      </font>
    </dxf>
    <dxf>
      <font>
        <b val="0"/>
        <i/>
      </font>
    </dxf>
    <dxf>
      <font>
        <b/>
        <i val="0"/>
        <color rgb="FF7030A0"/>
      </font>
    </dxf>
    <dxf>
      <font>
        <color rgb="FF9C0006"/>
      </font>
      <fill>
        <patternFill>
          <bgColor rgb="FFFFC7CE"/>
        </patternFill>
      </fill>
    </dxf>
    <dxf>
      <font>
        <b/>
        <i val="0"/>
        <color rgb="FF7030A0"/>
      </font>
    </dxf>
    <dxf>
      <font>
        <b val="0"/>
        <i/>
      </font>
    </dxf>
    <dxf>
      <font>
        <color rgb="FF9C0006"/>
      </font>
      <fill>
        <patternFill>
          <bgColor rgb="FFFFC7CE"/>
        </patternFill>
      </fill>
    </dxf>
    <dxf>
      <font>
        <b/>
        <i val="0"/>
        <color rgb="FF7030A0"/>
      </font>
    </dxf>
    <dxf>
      <font>
        <b/>
        <i val="0"/>
        <color rgb="FF7030A0"/>
      </font>
    </dxf>
    <dxf>
      <font>
        <b/>
        <i val="0"/>
        <color rgb="FF7030A0"/>
      </font>
    </dxf>
    <dxf>
      <font>
        <b/>
        <i val="0"/>
        <color rgb="FF7030A0"/>
      </font>
    </dxf>
    <dxf>
      <font>
        <b val="0"/>
        <i/>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9C9C9"/>
      <rgbColor rgb="FF808080"/>
      <rgbColor rgb="FFB0B0B0"/>
      <rgbColor rgb="FF7030A0"/>
      <rgbColor rgb="FFEDEDED"/>
      <rgbColor rgb="FFCCFFFF"/>
      <rgbColor rgb="FF660066"/>
      <rgbColor rgb="FFFF8080"/>
      <rgbColor rgb="FF0563C1"/>
      <rgbColor rgb="FFD6DCE5"/>
      <rgbColor rgb="FF000080"/>
      <rgbColor rgb="FFFF00FF"/>
      <rgbColor rgb="FFFFFF00"/>
      <rgbColor rgb="FF00FFFF"/>
      <rgbColor rgb="FF800080"/>
      <rgbColor rgb="FF800000"/>
      <rgbColor rgb="FF008080"/>
      <rgbColor rgb="FF0000FF"/>
      <rgbColor rgb="FF00CCFF"/>
      <rgbColor rgb="FFCCFFFF"/>
      <rgbColor rgb="FFCCFFCC"/>
      <rgbColor rgb="FFFFD966"/>
      <rgbColor rgb="FF99CCFF"/>
      <rgbColor rgb="FFFF99CC"/>
      <rgbColor rgb="FFCC99FF"/>
      <rgbColor rgb="FFFFC7CE"/>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2013–2022">
  <a:themeElements>
    <a:clrScheme name="Pakiet Office 2013–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taxonomy/templates" TargetMode="External"/><Relationship Id="rId1" Type="http://schemas.openxmlformats.org/officeDocument/2006/relationships/hyperlink" Target="https://ictv.global/proposal_validation"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6.75" customHeight="1">
      <c r="B1" s="10" t="s">
        <v>0</v>
      </c>
    </row>
    <row r="2" spans="2:2" ht="267.75">
      <c r="B2" s="11" t="s">
        <v>1</v>
      </c>
    </row>
  </sheetData>
  <conditionalFormatting sqref="B2">
    <cfRule type="expression" dxfId="29" priority="2">
      <formula>ROW(B2)&gt;5</formula>
    </cfRule>
  </conditionalFormatting>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27"/>
  <sheetViews>
    <sheetView tabSelected="1" topLeftCell="V1" zoomScale="110" zoomScaleNormal="110" workbookViewId="0">
      <pane ySplit="4" topLeftCell="A5" activePane="bottomLeft" state="frozen"/>
      <selection activeCell="Y1" sqref="Y1"/>
      <selection pane="bottomLeft" activeCell="AB15" sqref="AB15"/>
    </sheetView>
  </sheetViews>
  <sheetFormatPr defaultColWidth="11.25" defaultRowHeight="15.75"/>
  <cols>
    <col min="1" max="1" width="15" style="12" customWidth="1"/>
    <col min="2" max="2" width="9" style="12" customWidth="1"/>
    <col min="3" max="3" width="8.25" style="12" customWidth="1"/>
    <col min="4" max="4" width="11.25" style="12"/>
    <col min="5" max="15" width="10.75" style="12" customWidth="1"/>
    <col min="16" max="16" width="17" style="13" customWidth="1"/>
    <col min="17" max="25" width="10.75" style="13" customWidth="1"/>
    <col min="26" max="26" width="15" style="13" customWidth="1"/>
    <col min="27" max="27" width="14.875" style="13" customWidth="1"/>
    <col min="28" max="28" width="16.25" style="13" customWidth="1"/>
    <col min="29" max="29" width="10.75" style="13" customWidth="1"/>
    <col min="30" max="30" width="23" style="14" customWidth="1"/>
    <col min="31" max="31" width="31.25" style="15" customWidth="1"/>
    <col min="32" max="32" width="38.75" style="15" customWidth="1"/>
    <col min="33" max="33" width="16.25" style="15" customWidth="1"/>
    <col min="34" max="34" width="27.25" style="15" customWidth="1"/>
    <col min="35" max="35" width="17.25" style="15" customWidth="1"/>
    <col min="36" max="36" width="20.25" style="15" customWidth="1"/>
    <col min="37" max="37" width="12.5" style="15" customWidth="1"/>
    <col min="38" max="39" width="10.75" style="16" customWidth="1"/>
    <col min="40" max="40" width="56.75" style="17" customWidth="1"/>
  </cols>
  <sheetData>
    <row r="1" spans="1:40" s="23" customFormat="1" ht="23.25">
      <c r="A1" s="18" t="s">
        <v>2</v>
      </c>
      <c r="B1" s="9" t="s">
        <v>3</v>
      </c>
      <c r="C1" s="9"/>
      <c r="D1" s="9"/>
      <c r="E1" s="8" t="str">
        <f ca="1">IF(LEN(cellFilenameFormatErrors)=0,LEFT(cellBaseFilename,9),"Code is automatically derived from the filename: 'YEAR.###X.[STATUS.][v#.]DESCRIPTION.xlsx', X=SC code")</f>
        <v>Code is automatically derived from the filename: 'YEAR.###X.[STATUS.][v#.]DESCRIPTION.xlsx', X=SC code</v>
      </c>
      <c r="F1" s="8"/>
      <c r="G1" s="8"/>
      <c r="H1" s="8"/>
      <c r="I1" s="8"/>
      <c r="J1" s="8"/>
      <c r="K1" s="8"/>
      <c r="L1" s="8"/>
      <c r="M1" s="8"/>
      <c r="N1" s="8"/>
      <c r="O1" s="8"/>
      <c r="P1" s="7"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Year (filename[1-4]) NOT a number; filename[5] should be a '.'; Filename does not have proposal number after the 'YEAR.'; Study Section code ('v') at filename[9] not valid (see Menu Items)filename[10] should be a '.'; </v>
      </c>
      <c r="Q1" s="7"/>
      <c r="R1" s="7"/>
      <c r="S1" s="7"/>
      <c r="T1" s="7"/>
      <c r="U1" s="7"/>
      <c r="V1" s="7"/>
      <c r="W1" s="7"/>
      <c r="X1" s="7"/>
      <c r="Y1" s="7"/>
      <c r="Z1" s="7"/>
      <c r="AA1" s="7"/>
      <c r="AB1" s="7"/>
      <c r="AC1" s="7"/>
      <c r="AD1" s="19" t="s">
        <v>4</v>
      </c>
      <c r="AE1" s="20" t="str">
        <f t="array" aca="1" ref="AE1" ca="1">MID(CELL("filename",'Proposal Template'!$B$1),SEARCH("[",CELL("filename",'Proposal Template'!$B$1))+1, SEARCH("]",CELL("filename",'Proposal Template'!$B$1))-SEARCH("[",CELL("filename",'Proposal Template'!$B$1))-1)</f>
        <v>Rountreeviridae_6ng_17ns_DT_MG_corr.xlsx</v>
      </c>
      <c r="AF1" s="21"/>
      <c r="AG1" s="22"/>
      <c r="AH1" s="22"/>
      <c r="AI1" s="22"/>
      <c r="AJ1" s="22"/>
      <c r="AK1" s="22"/>
      <c r="AL1" s="22"/>
      <c r="AM1" s="22"/>
      <c r="AN1" s="22"/>
    </row>
    <row r="2" spans="1:40" ht="18.75">
      <c r="A2" s="18" t="s">
        <v>5</v>
      </c>
      <c r="B2" s="9" t="s">
        <v>6</v>
      </c>
      <c r="C2" s="9"/>
      <c r="D2" s="9"/>
      <c r="E2" s="6"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6"/>
      <c r="G2" s="6"/>
      <c r="H2" s="6"/>
      <c r="I2" s="6"/>
      <c r="J2" s="6"/>
      <c r="K2" s="6"/>
      <c r="L2" s="6"/>
      <c r="M2" s="6"/>
      <c r="N2" s="6"/>
      <c r="O2" s="6"/>
      <c r="P2" s="5" t="str">
        <f ca="1">_xlfn.CONCAT(
IF(NOT(ISERROR(AF2)),"","Study Section code ('"&amp;AE2&amp;"') is not valid; ")
)</f>
        <v xml:space="preserve">Study Section code ('v') is not valid; </v>
      </c>
      <c r="Q2" s="5"/>
      <c r="R2" s="5"/>
      <c r="S2" s="5"/>
      <c r="T2" s="5"/>
      <c r="U2" s="5"/>
      <c r="V2" s="5"/>
      <c r="W2" s="5"/>
      <c r="X2" s="5"/>
      <c r="Y2" s="5"/>
      <c r="Z2" s="5"/>
      <c r="AA2" s="5"/>
      <c r="AB2" s="5"/>
      <c r="AC2" s="5"/>
      <c r="AD2" s="24" t="s">
        <v>4</v>
      </c>
      <c r="AE2" s="25" t="str">
        <f ca="1">MID(AE1,9,1)</f>
        <v>v</v>
      </c>
      <c r="AF2" s="25" t="e">
        <f ca="1">VLOOKUP(AE2,studySectionCodeLUT,2,FALSE())</f>
        <v>#N/A</v>
      </c>
      <c r="AG2" s="26"/>
      <c r="AH2" s="26"/>
      <c r="AI2" s="26"/>
      <c r="AJ2" s="26"/>
      <c r="AK2" s="26"/>
      <c r="AL2" s="26"/>
      <c r="AM2" s="26"/>
      <c r="AN2" s="26"/>
    </row>
    <row r="3" spans="1:40" ht="36" customHeight="1">
      <c r="A3" s="4" t="s">
        <v>7</v>
      </c>
      <c r="B3" s="4"/>
      <c r="C3" s="4"/>
      <c r="D3" s="4"/>
      <c r="E3" s="4"/>
      <c r="F3" s="4"/>
      <c r="G3" s="4"/>
      <c r="H3" s="4"/>
      <c r="I3" s="4"/>
      <c r="J3" s="4"/>
      <c r="K3" s="4"/>
      <c r="L3" s="4"/>
      <c r="M3" s="4"/>
      <c r="N3" s="4"/>
      <c r="O3" s="4"/>
      <c r="P3" s="3" t="s">
        <v>8</v>
      </c>
      <c r="Q3" s="3"/>
      <c r="R3" s="3"/>
      <c r="S3" s="3"/>
      <c r="T3" s="3"/>
      <c r="U3" s="3"/>
      <c r="V3" s="3"/>
      <c r="W3" s="3"/>
      <c r="X3" s="3"/>
      <c r="Y3" s="3"/>
      <c r="Z3" s="3"/>
      <c r="AA3" s="3"/>
      <c r="AB3" s="3"/>
      <c r="AC3" s="3"/>
      <c r="AD3" s="3"/>
      <c r="AE3" s="2" t="s">
        <v>9</v>
      </c>
      <c r="AF3" s="2"/>
      <c r="AG3" s="2"/>
      <c r="AH3" s="2"/>
      <c r="AI3" s="2"/>
      <c r="AJ3" s="2"/>
      <c r="AK3" s="2"/>
      <c r="AL3" s="1" t="s">
        <v>10</v>
      </c>
      <c r="AM3" s="1"/>
      <c r="AN3" s="27" t="s">
        <v>11</v>
      </c>
    </row>
    <row r="4" spans="1:40" s="38" customFormat="1" ht="31.5" customHeight="1">
      <c r="A4" s="28" t="s">
        <v>12</v>
      </c>
      <c r="B4" s="28" t="s">
        <v>13</v>
      </c>
      <c r="C4" s="28" t="s">
        <v>14</v>
      </c>
      <c r="D4" s="28" t="s">
        <v>15</v>
      </c>
      <c r="E4" s="28" t="s">
        <v>16</v>
      </c>
      <c r="F4" s="28" t="s">
        <v>17</v>
      </c>
      <c r="G4" s="28" t="s">
        <v>18</v>
      </c>
      <c r="H4" s="28" t="s">
        <v>19</v>
      </c>
      <c r="I4" s="28" t="s">
        <v>20</v>
      </c>
      <c r="J4" s="28" t="s">
        <v>21</v>
      </c>
      <c r="K4" s="28" t="s">
        <v>22</v>
      </c>
      <c r="L4" s="28" t="s">
        <v>23</v>
      </c>
      <c r="M4" s="28" t="s">
        <v>24</v>
      </c>
      <c r="N4" s="28" t="s">
        <v>25</v>
      </c>
      <c r="O4" s="28" t="s">
        <v>26</v>
      </c>
      <c r="P4" s="29" t="s">
        <v>12</v>
      </c>
      <c r="Q4" s="29" t="s">
        <v>13</v>
      </c>
      <c r="R4" s="29" t="s">
        <v>14</v>
      </c>
      <c r="S4" s="29" t="s">
        <v>15</v>
      </c>
      <c r="T4" s="29" t="s">
        <v>16</v>
      </c>
      <c r="U4" s="29" t="s">
        <v>17</v>
      </c>
      <c r="V4" s="29" t="s">
        <v>18</v>
      </c>
      <c r="W4" s="29" t="s">
        <v>19</v>
      </c>
      <c r="X4" s="29" t="s">
        <v>20</v>
      </c>
      <c r="Y4" s="29" t="s">
        <v>21</v>
      </c>
      <c r="Z4" s="29" t="s">
        <v>22</v>
      </c>
      <c r="AA4" s="29" t="s">
        <v>23</v>
      </c>
      <c r="AB4" s="29" t="s">
        <v>24</v>
      </c>
      <c r="AC4" s="30" t="s">
        <v>25</v>
      </c>
      <c r="AD4" s="31" t="s">
        <v>26</v>
      </c>
      <c r="AE4" s="32" t="s">
        <v>27</v>
      </c>
      <c r="AF4" s="32" t="s">
        <v>28</v>
      </c>
      <c r="AG4" s="32" t="s">
        <v>29</v>
      </c>
      <c r="AH4" s="33" t="s">
        <v>30</v>
      </c>
      <c r="AI4" s="34" t="s">
        <v>31</v>
      </c>
      <c r="AJ4" s="34" t="s">
        <v>32</v>
      </c>
      <c r="AK4" s="34" t="s">
        <v>33</v>
      </c>
      <c r="AL4" s="35" t="s">
        <v>34</v>
      </c>
      <c r="AM4" s="36" t="s">
        <v>35</v>
      </c>
      <c r="AN4" s="37" t="s">
        <v>36</v>
      </c>
    </row>
    <row r="5" spans="1:40">
      <c r="P5" s="13" t="s">
        <v>37</v>
      </c>
      <c r="R5" s="13" t="s">
        <v>38</v>
      </c>
      <c r="T5" s="13" t="s">
        <v>39</v>
      </c>
      <c r="V5" s="13" t="s">
        <v>40</v>
      </c>
      <c r="Z5" s="39" t="s">
        <v>41</v>
      </c>
      <c r="AB5" s="40" t="s">
        <v>42</v>
      </c>
      <c r="AL5" s="16" t="s">
        <v>43</v>
      </c>
      <c r="AM5" s="16" t="s">
        <v>44</v>
      </c>
    </row>
    <row r="6" spans="1:40">
      <c r="P6" s="13" t="s">
        <v>37</v>
      </c>
      <c r="R6" s="13" t="s">
        <v>38</v>
      </c>
      <c r="T6" s="13" t="s">
        <v>39</v>
      </c>
      <c r="V6" s="13" t="s">
        <v>40</v>
      </c>
      <c r="Z6" s="13" t="s">
        <v>41</v>
      </c>
      <c r="AB6" s="13" t="s">
        <v>42</v>
      </c>
      <c r="AD6" s="14" t="s">
        <v>45</v>
      </c>
      <c r="AE6" s="15" t="s">
        <v>46</v>
      </c>
      <c r="AF6" s="15" t="s">
        <v>47</v>
      </c>
      <c r="AG6" s="15" t="s">
        <v>48</v>
      </c>
      <c r="AI6" s="15" t="s">
        <v>49</v>
      </c>
      <c r="AJ6" s="15" t="s">
        <v>50</v>
      </c>
      <c r="AK6" s="15" t="s">
        <v>51</v>
      </c>
      <c r="AL6" s="16" t="s">
        <v>43</v>
      </c>
      <c r="AM6" s="16" t="s">
        <v>4</v>
      </c>
    </row>
    <row r="7" spans="1:40">
      <c r="P7" s="13" t="s">
        <v>37</v>
      </c>
      <c r="R7" s="13" t="s">
        <v>38</v>
      </c>
      <c r="T7" s="13" t="s">
        <v>39</v>
      </c>
      <c r="V7" s="13" t="s">
        <v>40</v>
      </c>
      <c r="Z7" s="13" t="s">
        <v>41</v>
      </c>
      <c r="AB7" s="13" t="s">
        <v>52</v>
      </c>
      <c r="AL7" s="16" t="s">
        <v>43</v>
      </c>
      <c r="AM7" s="16" t="s">
        <v>44</v>
      </c>
    </row>
    <row r="8" spans="1:40">
      <c r="P8" s="13" t="s">
        <v>37</v>
      </c>
      <c r="R8" s="13" t="s">
        <v>38</v>
      </c>
      <c r="T8" s="13" t="s">
        <v>39</v>
      </c>
      <c r="V8" s="13" t="s">
        <v>40</v>
      </c>
      <c r="Z8" s="13" t="s">
        <v>41</v>
      </c>
      <c r="AB8" s="13" t="s">
        <v>52</v>
      </c>
      <c r="AC8" s="14"/>
      <c r="AD8" s="14" t="s">
        <v>53</v>
      </c>
      <c r="AE8" s="15" t="s">
        <v>54</v>
      </c>
      <c r="AF8" s="15" t="s">
        <v>55</v>
      </c>
      <c r="AG8" s="15" t="s">
        <v>56</v>
      </c>
      <c r="AI8" s="15" t="s">
        <v>49</v>
      </c>
      <c r="AJ8" s="15" t="s">
        <v>50</v>
      </c>
      <c r="AK8" s="15" t="s">
        <v>51</v>
      </c>
      <c r="AL8" s="16" t="s">
        <v>43</v>
      </c>
      <c r="AM8" s="16" t="s">
        <v>4</v>
      </c>
    </row>
    <row r="9" spans="1:40">
      <c r="P9" s="13" t="s">
        <v>37</v>
      </c>
      <c r="R9" s="13" t="s">
        <v>38</v>
      </c>
      <c r="T9" s="13" t="s">
        <v>39</v>
      </c>
      <c r="V9" s="13" t="s">
        <v>40</v>
      </c>
      <c r="Z9" s="13" t="s">
        <v>41</v>
      </c>
      <c r="AB9" s="13" t="s">
        <v>52</v>
      </c>
      <c r="AD9" s="14" t="s">
        <v>57</v>
      </c>
      <c r="AE9" s="15" t="s">
        <v>58</v>
      </c>
      <c r="AF9" s="15" t="s">
        <v>59</v>
      </c>
      <c r="AG9" s="15" t="s">
        <v>60</v>
      </c>
      <c r="AI9" s="15" t="s">
        <v>49</v>
      </c>
      <c r="AJ9" s="15" t="s">
        <v>50</v>
      </c>
      <c r="AK9" s="15" t="s">
        <v>51</v>
      </c>
      <c r="AL9" s="16" t="s">
        <v>43</v>
      </c>
      <c r="AM9" s="16" t="s">
        <v>4</v>
      </c>
    </row>
    <row r="10" spans="1:40">
      <c r="P10" s="13" t="s">
        <v>37</v>
      </c>
      <c r="R10" s="13" t="s">
        <v>38</v>
      </c>
      <c r="T10" s="13" t="s">
        <v>39</v>
      </c>
      <c r="V10" s="13" t="s">
        <v>40</v>
      </c>
      <c r="Z10" s="41" t="s">
        <v>41</v>
      </c>
      <c r="AB10" s="13" t="s">
        <v>61</v>
      </c>
      <c r="AL10" s="16" t="s">
        <v>43</v>
      </c>
      <c r="AM10" s="16" t="s">
        <v>44</v>
      </c>
    </row>
    <row r="11" spans="1:40">
      <c r="P11" s="13" t="s">
        <v>37</v>
      </c>
      <c r="R11" s="13" t="s">
        <v>38</v>
      </c>
      <c r="T11" s="13" t="s">
        <v>39</v>
      </c>
      <c r="V11" s="13" t="s">
        <v>40</v>
      </c>
      <c r="Z11" s="41" t="s">
        <v>41</v>
      </c>
      <c r="AB11" s="13" t="s">
        <v>61</v>
      </c>
      <c r="AD11" s="14" t="s">
        <v>62</v>
      </c>
      <c r="AE11" s="15" t="s">
        <v>63</v>
      </c>
      <c r="AF11" s="15" t="s">
        <v>64</v>
      </c>
      <c r="AG11" s="15" t="s">
        <v>65</v>
      </c>
      <c r="AI11" s="15" t="s">
        <v>49</v>
      </c>
      <c r="AJ11" s="15" t="s">
        <v>50</v>
      </c>
      <c r="AK11" s="15" t="s">
        <v>51</v>
      </c>
      <c r="AL11" s="16" t="s">
        <v>43</v>
      </c>
      <c r="AM11" s="16" t="s">
        <v>4</v>
      </c>
    </row>
    <row r="12" spans="1:40">
      <c r="P12" s="13" t="s">
        <v>37</v>
      </c>
      <c r="R12" s="13" t="s">
        <v>38</v>
      </c>
      <c r="T12" s="13" t="s">
        <v>39</v>
      </c>
      <c r="V12" s="13" t="s">
        <v>40</v>
      </c>
      <c r="Z12" s="13" t="s">
        <v>41</v>
      </c>
      <c r="AB12" s="13" t="s">
        <v>66</v>
      </c>
      <c r="AL12" s="16" t="s">
        <v>43</v>
      </c>
      <c r="AM12" s="16" t="s">
        <v>44</v>
      </c>
    </row>
    <row r="13" spans="1:40">
      <c r="P13" s="13" t="s">
        <v>37</v>
      </c>
      <c r="R13" s="13" t="s">
        <v>38</v>
      </c>
      <c r="T13" s="13" t="s">
        <v>39</v>
      </c>
      <c r="V13" s="13" t="s">
        <v>40</v>
      </c>
      <c r="Z13" s="13" t="s">
        <v>41</v>
      </c>
      <c r="AB13" s="13" t="s">
        <v>66</v>
      </c>
      <c r="AD13" s="14" t="s">
        <v>67</v>
      </c>
      <c r="AE13" s="15" t="s">
        <v>68</v>
      </c>
      <c r="AF13" s="15" t="s">
        <v>69</v>
      </c>
      <c r="AG13" s="15" t="s">
        <v>70</v>
      </c>
      <c r="AI13" s="15" t="s">
        <v>49</v>
      </c>
      <c r="AJ13" s="15" t="s">
        <v>50</v>
      </c>
      <c r="AK13" s="15" t="s">
        <v>51</v>
      </c>
      <c r="AL13" s="16" t="s">
        <v>43</v>
      </c>
      <c r="AM13" s="16" t="s">
        <v>4</v>
      </c>
    </row>
    <row r="14" spans="1:40">
      <c r="P14" s="13" t="s">
        <v>37</v>
      </c>
      <c r="R14" s="13" t="s">
        <v>38</v>
      </c>
      <c r="T14" s="13" t="s">
        <v>39</v>
      </c>
      <c r="V14" s="13" t="s">
        <v>40</v>
      </c>
      <c r="Z14" s="13" t="s">
        <v>41</v>
      </c>
      <c r="AB14" s="13" t="s">
        <v>66</v>
      </c>
      <c r="AD14" s="14" t="s">
        <v>71</v>
      </c>
      <c r="AE14" s="15" t="s">
        <v>72</v>
      </c>
      <c r="AF14" s="15" t="s">
        <v>73</v>
      </c>
      <c r="AG14" s="15" t="s">
        <v>74</v>
      </c>
      <c r="AI14" s="15" t="s">
        <v>49</v>
      </c>
      <c r="AJ14" s="15" t="s">
        <v>50</v>
      </c>
      <c r="AK14" s="15" t="s">
        <v>51</v>
      </c>
      <c r="AL14" s="16" t="s">
        <v>43</v>
      </c>
      <c r="AM14" s="16" t="s">
        <v>4</v>
      </c>
    </row>
    <row r="15" spans="1:40">
      <c r="P15" s="13" t="s">
        <v>37</v>
      </c>
      <c r="R15" s="13" t="s">
        <v>38</v>
      </c>
      <c r="T15" s="13" t="s">
        <v>39</v>
      </c>
      <c r="V15" s="13" t="s">
        <v>40</v>
      </c>
      <c r="Z15" s="13" t="s">
        <v>41</v>
      </c>
      <c r="AA15" s="13" t="s">
        <v>75</v>
      </c>
      <c r="AB15" s="13" t="s">
        <v>76</v>
      </c>
      <c r="AD15" s="14" t="s">
        <v>77</v>
      </c>
      <c r="AE15" s="15" t="s">
        <v>78</v>
      </c>
      <c r="AF15" s="15" t="s">
        <v>79</v>
      </c>
      <c r="AG15" s="15" t="s">
        <v>80</v>
      </c>
      <c r="AI15" s="15" t="s">
        <v>49</v>
      </c>
      <c r="AJ15" s="15" t="s">
        <v>50</v>
      </c>
      <c r="AK15" s="15" t="s">
        <v>51</v>
      </c>
      <c r="AL15" s="16" t="s">
        <v>43</v>
      </c>
      <c r="AM15" s="16" t="s">
        <v>4</v>
      </c>
    </row>
    <row r="16" spans="1:40">
      <c r="P16" s="13" t="s">
        <v>37</v>
      </c>
      <c r="R16" s="13" t="s">
        <v>38</v>
      </c>
      <c r="T16" s="13" t="s">
        <v>39</v>
      </c>
      <c r="V16" s="13" t="s">
        <v>40</v>
      </c>
      <c r="Z16" s="13" t="s">
        <v>41</v>
      </c>
      <c r="AA16" s="13" t="s">
        <v>75</v>
      </c>
      <c r="AB16" s="13" t="s">
        <v>76</v>
      </c>
      <c r="AD16" s="14" t="s">
        <v>81</v>
      </c>
      <c r="AE16" s="15" t="s">
        <v>82</v>
      </c>
      <c r="AF16" s="15" t="s">
        <v>83</v>
      </c>
      <c r="AG16" s="15" t="s">
        <v>84</v>
      </c>
      <c r="AI16" s="15" t="s">
        <v>49</v>
      </c>
      <c r="AJ16" s="15" t="s">
        <v>50</v>
      </c>
      <c r="AK16" s="15" t="s">
        <v>51</v>
      </c>
      <c r="AL16" s="16" t="s">
        <v>43</v>
      </c>
      <c r="AM16" s="16" t="s">
        <v>4</v>
      </c>
    </row>
    <row r="17" spans="16:40">
      <c r="P17" s="13" t="s">
        <v>37</v>
      </c>
      <c r="R17" s="13" t="s">
        <v>38</v>
      </c>
      <c r="T17" s="13" t="s">
        <v>39</v>
      </c>
      <c r="V17" s="13" t="s">
        <v>40</v>
      </c>
      <c r="Z17" s="13" t="s">
        <v>41</v>
      </c>
      <c r="AA17" s="13" t="s">
        <v>75</v>
      </c>
      <c r="AB17" s="13" t="s">
        <v>76</v>
      </c>
      <c r="AD17" s="14" t="s">
        <v>85</v>
      </c>
      <c r="AE17" s="15" t="s">
        <v>86</v>
      </c>
      <c r="AF17" s="15" t="s">
        <v>87</v>
      </c>
      <c r="AG17" s="15" t="s">
        <v>88</v>
      </c>
      <c r="AI17" s="15" t="s">
        <v>49</v>
      </c>
      <c r="AJ17" s="15" t="s">
        <v>50</v>
      </c>
      <c r="AK17" s="15" t="s">
        <v>51</v>
      </c>
      <c r="AL17" s="16" t="s">
        <v>43</v>
      </c>
      <c r="AM17" s="16" t="s">
        <v>4</v>
      </c>
    </row>
    <row r="18" spans="16:40">
      <c r="P18" s="13" t="s">
        <v>37</v>
      </c>
      <c r="R18" s="13" t="s">
        <v>38</v>
      </c>
      <c r="T18" s="13" t="s">
        <v>39</v>
      </c>
      <c r="V18" s="13" t="s">
        <v>40</v>
      </c>
      <c r="Z18" s="13" t="s">
        <v>41</v>
      </c>
      <c r="AA18" s="13" t="s">
        <v>75</v>
      </c>
      <c r="AB18" s="13" t="s">
        <v>76</v>
      </c>
      <c r="AD18" s="42" t="s">
        <v>89</v>
      </c>
      <c r="AE18" s="15" t="s">
        <v>90</v>
      </c>
      <c r="AF18" s="15" t="s">
        <v>91</v>
      </c>
      <c r="AG18" s="15" t="s">
        <v>92</v>
      </c>
      <c r="AI18" s="15" t="s">
        <v>49</v>
      </c>
      <c r="AJ18" s="15" t="s">
        <v>50</v>
      </c>
      <c r="AK18" s="15" t="s">
        <v>51</v>
      </c>
      <c r="AL18" s="16" t="s">
        <v>43</v>
      </c>
      <c r="AM18" s="16" t="s">
        <v>4</v>
      </c>
    </row>
    <row r="19" spans="16:40">
      <c r="P19" s="43" t="s">
        <v>37</v>
      </c>
      <c r="Q19" s="43"/>
      <c r="R19" s="43" t="s">
        <v>38</v>
      </c>
      <c r="S19" s="43"/>
      <c r="T19" s="43" t="s">
        <v>39</v>
      </c>
      <c r="U19" s="43"/>
      <c r="V19" s="43" t="s">
        <v>40</v>
      </c>
      <c r="Z19" s="13" t="s">
        <v>41</v>
      </c>
      <c r="AA19" s="13" t="s">
        <v>75</v>
      </c>
      <c r="AB19" s="13" t="s">
        <v>76</v>
      </c>
      <c r="AD19" s="14" t="s">
        <v>93</v>
      </c>
      <c r="AE19" s="15" t="s">
        <v>94</v>
      </c>
      <c r="AF19" s="15" t="s">
        <v>95</v>
      </c>
      <c r="AG19" s="15" t="s">
        <v>96</v>
      </c>
      <c r="AI19" s="15" t="s">
        <v>49</v>
      </c>
      <c r="AJ19" s="15" t="s">
        <v>50</v>
      </c>
      <c r="AK19" s="15" t="s">
        <v>51</v>
      </c>
      <c r="AL19" s="16" t="s">
        <v>43</v>
      </c>
      <c r="AM19" s="16" t="s">
        <v>4</v>
      </c>
      <c r="AN19" s="44"/>
    </row>
    <row r="20" spans="16:40">
      <c r="P20" s="43" t="s">
        <v>37</v>
      </c>
      <c r="Q20" s="43"/>
      <c r="R20" s="43" t="s">
        <v>38</v>
      </c>
      <c r="S20" s="43"/>
      <c r="T20" s="43" t="s">
        <v>39</v>
      </c>
      <c r="U20" s="43"/>
      <c r="V20" s="43" t="s">
        <v>40</v>
      </c>
      <c r="Z20" s="13" t="s">
        <v>41</v>
      </c>
      <c r="AA20" s="13" t="s">
        <v>75</v>
      </c>
      <c r="AB20" s="13" t="s">
        <v>76</v>
      </c>
      <c r="AD20" s="14" t="s">
        <v>97</v>
      </c>
      <c r="AE20" s="15" t="s">
        <v>98</v>
      </c>
      <c r="AF20" s="15" t="s">
        <v>99</v>
      </c>
      <c r="AG20" s="15" t="s">
        <v>100</v>
      </c>
      <c r="AI20" s="15" t="s">
        <v>49</v>
      </c>
      <c r="AJ20" s="15" t="s">
        <v>50</v>
      </c>
      <c r="AK20" s="15" t="s">
        <v>51</v>
      </c>
      <c r="AL20" s="16" t="s">
        <v>43</v>
      </c>
      <c r="AM20" s="16" t="s">
        <v>4</v>
      </c>
      <c r="AN20" s="44"/>
    </row>
    <row r="21" spans="16:40" ht="14.25" customHeight="1">
      <c r="P21" s="13" t="s">
        <v>37</v>
      </c>
      <c r="R21" s="13" t="s">
        <v>38</v>
      </c>
      <c r="T21" s="13" t="s">
        <v>39</v>
      </c>
      <c r="V21" s="13" t="s">
        <v>40</v>
      </c>
      <c r="Z21" s="13" t="s">
        <v>41</v>
      </c>
      <c r="AA21" s="13" t="s">
        <v>75</v>
      </c>
      <c r="AB21" s="13" t="s">
        <v>101</v>
      </c>
      <c r="AL21" s="16" t="s">
        <v>43</v>
      </c>
      <c r="AM21" s="16" t="s">
        <v>44</v>
      </c>
    </row>
    <row r="22" spans="16:40">
      <c r="P22" s="13" t="s">
        <v>37</v>
      </c>
      <c r="R22" s="13" t="s">
        <v>38</v>
      </c>
      <c r="T22" s="13" t="s">
        <v>39</v>
      </c>
      <c r="V22" s="13" t="s">
        <v>40</v>
      </c>
      <c r="Z22" s="13" t="s">
        <v>41</v>
      </c>
      <c r="AA22" s="13" t="s">
        <v>75</v>
      </c>
      <c r="AB22" s="13" t="s">
        <v>101</v>
      </c>
      <c r="AD22" s="14" t="s">
        <v>102</v>
      </c>
      <c r="AE22" s="15" t="s">
        <v>103</v>
      </c>
      <c r="AF22" s="15" t="s">
        <v>104</v>
      </c>
      <c r="AG22" s="15" t="s">
        <v>105</v>
      </c>
      <c r="AI22" s="15" t="s">
        <v>49</v>
      </c>
      <c r="AJ22" s="15" t="s">
        <v>50</v>
      </c>
      <c r="AK22" s="15" t="s">
        <v>51</v>
      </c>
      <c r="AL22" s="16" t="s">
        <v>43</v>
      </c>
      <c r="AM22" s="16" t="s">
        <v>4</v>
      </c>
    </row>
    <row r="23" spans="16:40">
      <c r="P23" s="13" t="s">
        <v>37</v>
      </c>
      <c r="R23" s="13" t="s">
        <v>38</v>
      </c>
      <c r="T23" s="13" t="s">
        <v>39</v>
      </c>
      <c r="V23" s="13" t="s">
        <v>40</v>
      </c>
      <c r="Z23" s="13" t="s">
        <v>41</v>
      </c>
      <c r="AA23" s="13" t="s">
        <v>75</v>
      </c>
      <c r="AB23" s="13" t="s">
        <v>106</v>
      </c>
      <c r="AL23" s="16" t="s">
        <v>43</v>
      </c>
      <c r="AM23" s="16" t="s">
        <v>44</v>
      </c>
    </row>
    <row r="24" spans="16:40">
      <c r="P24" s="13" t="s">
        <v>37</v>
      </c>
      <c r="R24" s="13" t="s">
        <v>38</v>
      </c>
      <c r="T24" s="13" t="s">
        <v>39</v>
      </c>
      <c r="V24" s="13" t="s">
        <v>40</v>
      </c>
      <c r="Z24" s="13" t="s">
        <v>41</v>
      </c>
      <c r="AA24" s="13" t="s">
        <v>75</v>
      </c>
      <c r="AB24" s="13" t="s">
        <v>106</v>
      </c>
      <c r="AD24" s="14" t="s">
        <v>107</v>
      </c>
      <c r="AE24" s="15" t="s">
        <v>108</v>
      </c>
      <c r="AF24" s="15" t="s">
        <v>109</v>
      </c>
      <c r="AG24" s="15" t="s">
        <v>110</v>
      </c>
      <c r="AI24" s="15" t="s">
        <v>49</v>
      </c>
      <c r="AJ24" s="15" t="s">
        <v>50</v>
      </c>
      <c r="AK24" s="15" t="s">
        <v>51</v>
      </c>
      <c r="AL24" s="16" t="s">
        <v>43</v>
      </c>
      <c r="AM24" s="16" t="s">
        <v>4</v>
      </c>
    </row>
    <row r="25" spans="16:40">
      <c r="P25" s="13" t="s">
        <v>37</v>
      </c>
      <c r="R25" s="13" t="s">
        <v>38</v>
      </c>
      <c r="T25" s="13" t="s">
        <v>39</v>
      </c>
      <c r="V25" s="13" t="s">
        <v>40</v>
      </c>
      <c r="Z25" s="13" t="s">
        <v>41</v>
      </c>
      <c r="AA25" s="13" t="s">
        <v>111</v>
      </c>
      <c r="AB25" s="13" t="s">
        <v>112</v>
      </c>
      <c r="AD25" s="14" t="s">
        <v>113</v>
      </c>
      <c r="AE25" s="15" t="s">
        <v>114</v>
      </c>
      <c r="AF25" s="15" t="s">
        <v>115</v>
      </c>
      <c r="AG25" s="15" t="s">
        <v>116</v>
      </c>
      <c r="AI25" s="15" t="s">
        <v>49</v>
      </c>
      <c r="AJ25" s="15" t="s">
        <v>50</v>
      </c>
      <c r="AK25" s="15" t="s">
        <v>51</v>
      </c>
      <c r="AL25" s="16" t="s">
        <v>43</v>
      </c>
      <c r="AM25" s="16" t="s">
        <v>4</v>
      </c>
    </row>
    <row r="26" spans="16:40">
      <c r="P26" s="13" t="s">
        <v>37</v>
      </c>
      <c r="R26" s="13" t="s">
        <v>38</v>
      </c>
      <c r="T26" s="13" t="s">
        <v>39</v>
      </c>
      <c r="V26" s="13" t="s">
        <v>40</v>
      </c>
      <c r="Z26" s="13" t="s">
        <v>41</v>
      </c>
      <c r="AA26" s="13" t="s">
        <v>111</v>
      </c>
      <c r="AB26" s="13" t="s">
        <v>117</v>
      </c>
      <c r="AD26" s="14" t="s">
        <v>118</v>
      </c>
      <c r="AE26" s="15" t="s">
        <v>119</v>
      </c>
      <c r="AF26" s="15" t="s">
        <v>120</v>
      </c>
      <c r="AG26" s="15" t="s">
        <v>121</v>
      </c>
      <c r="AI26" s="15" t="s">
        <v>49</v>
      </c>
      <c r="AJ26" s="15" t="s">
        <v>50</v>
      </c>
      <c r="AK26" s="15" t="s">
        <v>51</v>
      </c>
      <c r="AL26" s="16" t="s">
        <v>43</v>
      </c>
      <c r="AM26" s="16" t="s">
        <v>4</v>
      </c>
    </row>
    <row r="27" spans="16:40">
      <c r="P27" s="13" t="s">
        <v>37</v>
      </c>
      <c r="R27" s="13" t="s">
        <v>38</v>
      </c>
      <c r="T27" s="13" t="s">
        <v>39</v>
      </c>
      <c r="V27" s="13" t="s">
        <v>40</v>
      </c>
      <c r="Z27" s="13" t="s">
        <v>41</v>
      </c>
      <c r="AA27" s="13" t="s">
        <v>111</v>
      </c>
      <c r="AB27" s="13" t="s">
        <v>117</v>
      </c>
      <c r="AD27" s="42" t="s">
        <v>122</v>
      </c>
      <c r="AE27" s="15" t="s">
        <v>123</v>
      </c>
      <c r="AF27" s="15" t="s">
        <v>124</v>
      </c>
      <c r="AG27" s="15" t="s">
        <v>125</v>
      </c>
      <c r="AI27" s="15" t="s">
        <v>49</v>
      </c>
      <c r="AJ27" s="15" t="s">
        <v>50</v>
      </c>
      <c r="AK27" s="15" t="s">
        <v>51</v>
      </c>
      <c r="AL27" s="16" t="s">
        <v>43</v>
      </c>
      <c r="AM27" s="16" t="s">
        <v>4</v>
      </c>
    </row>
  </sheetData>
  <mergeCells count="10">
    <mergeCell ref="A3:O3"/>
    <mergeCell ref="P3:AD3"/>
    <mergeCell ref="AE3:AK3"/>
    <mergeCell ref="AL3:AM3"/>
    <mergeCell ref="B1:D1"/>
    <mergeCell ref="E1:O1"/>
    <mergeCell ref="P1:AC1"/>
    <mergeCell ref="B2:D2"/>
    <mergeCell ref="E2:O2"/>
    <mergeCell ref="P2:AC2"/>
  </mergeCells>
  <conditionalFormatting sqref="P1:P4 Q3:AC6 P6:P7 Q7:AA7 AC7 P9:AA9 P10:AC17 P18:Z18 AB18 AC21:AC23 P21:AB24 AC25 P25:Z27 AB25:AB27 P27:AB27 P29:Z29 AB29:AC29 P38:AC1048576 AB7:AB9">
    <cfRule type="expression" dxfId="28" priority="18">
      <formula>AND(NOT(ISBLANK(P1)),COUNTA(Q1:$AD1)=0)</formula>
    </cfRule>
  </conditionalFormatting>
  <conditionalFormatting sqref="P5">
    <cfRule type="expression" dxfId="27" priority="27">
      <formula>AND(NOT(ISBLANK(P5)),COUNTA(#REF!)=0)</formula>
    </cfRule>
  </conditionalFormatting>
  <conditionalFormatting sqref="P6:P8 AC9 AC27">
    <cfRule type="expression" dxfId="26" priority="21">
      <formula>AND(NOT(ISBLANK(P6)),COUNTA(Q5:$AD5)=0)</formula>
    </cfRule>
  </conditionalFormatting>
  <conditionalFormatting sqref="P9:P11">
    <cfRule type="expression" dxfId="25" priority="24">
      <formula>AND(NOT(ISBLANK(P9)),COUNTA(Q8:$AC8)=0)</formula>
    </cfRule>
  </conditionalFormatting>
  <conditionalFormatting sqref="P7:AA9 P10:AC18 P21:AC27 P4:AC6 AC7 AC9 P29:Z29 AB29:AC29 P38:AC1048576">
    <cfRule type="containsText" dxfId="24" priority="17" operator="containsText" text=" ">
      <formula>NOT(ISERROR(SEARCH(" ",P4)))</formula>
    </cfRule>
  </conditionalFormatting>
  <conditionalFormatting sqref="P7:AA9 P10:AD17 A1:AD4 P5:AD6 A5:O28 P18:AC18 P27:AC27 A29:Z29 AB29:AD29 A30:O37 A38:AD1048576 P21:AD26">
    <cfRule type="expression" dxfId="23" priority="16">
      <formula>ROW(A1)&gt;5</formula>
    </cfRule>
  </conditionalFormatting>
  <conditionalFormatting sqref="P8:AA9 P10:Z11">
    <cfRule type="expression" dxfId="22" priority="15">
      <formula>AND(NOT(ISBLANK(P8)),COUNTA(Q8:$AC8)=0)</formula>
    </cfRule>
  </conditionalFormatting>
  <conditionalFormatting sqref="P19:AC20">
    <cfRule type="containsText" dxfId="21" priority="4" operator="containsText" text=" ">
      <formula>NOT(ISERROR(SEARCH(" ",P19)))</formula>
    </cfRule>
    <cfRule type="expression" dxfId="20" priority="5">
      <formula>AND(NOT(ISBLANK(P19)),COUNTA(Q19:$AD19)=0)</formula>
    </cfRule>
  </conditionalFormatting>
  <conditionalFormatting sqref="P19:AD20">
    <cfRule type="expression" dxfId="19" priority="3">
      <formula>ROW(P19)&gt;5</formula>
    </cfRule>
  </conditionalFormatting>
  <conditionalFormatting sqref="AA18">
    <cfRule type="expression" dxfId="18" priority="29">
      <formula>AND(NOT(ISBLANK(AA18)),COUNTA(AB29:$AD29)=0)</formula>
    </cfRule>
  </conditionalFormatting>
  <conditionalFormatting sqref="AA21:AA23 AA25:AA26">
    <cfRule type="expression" dxfId="17" priority="25">
      <formula>AND(NOT(ISBLANK(AA21)),COUNTA(AB22:$AD22)=0)</formula>
    </cfRule>
  </conditionalFormatting>
  <conditionalFormatting sqref="AA24">
    <cfRule type="expression" dxfId="16" priority="12">
      <formula>AND(NOT(ISBLANK(AA24)),COUNTA(AB28:$AD28)=0)</formula>
    </cfRule>
  </conditionalFormatting>
  <conditionalFormatting sqref="AA27">
    <cfRule type="expression" dxfId="15" priority="28">
      <formula>AND(NOT(ISBLANK(AA27)),COUNTA(AB21:$AD21)=0)</formula>
    </cfRule>
  </conditionalFormatting>
  <conditionalFormatting sqref="AB7:AB9">
    <cfRule type="containsText" dxfId="14" priority="14" operator="containsText" text=" ">
      <formula>NOT(ISERROR(SEARCH(" ",AB7)))</formula>
    </cfRule>
  </conditionalFormatting>
  <conditionalFormatting sqref="AB7:AD7 AB9:AD9 AB8:AC8">
    <cfRule type="expression" dxfId="13" priority="8">
      <formula>ROW(AB7)&gt;5</formula>
    </cfRule>
  </conditionalFormatting>
  <conditionalFormatting sqref="AC8 AD38:AD1048576">
    <cfRule type="expression" dxfId="12" priority="11">
      <formula>NOT(OR(OR(AC8="",AC8="Species"),_xlfn.CONCAT(AA8," ")=LEFT(AC8,LEN(AA8)+1)))</formula>
    </cfRule>
  </conditionalFormatting>
  <conditionalFormatting sqref="AC18">
    <cfRule type="expression" dxfId="11" priority="30">
      <formula>AND(NOT(ISBLANK(AC18)),COUNTA(AD24:$AD24)=0)</formula>
    </cfRule>
  </conditionalFormatting>
  <conditionalFormatting sqref="AC24 AC26">
    <cfRule type="expression" dxfId="10" priority="22">
      <formula>AND(NOT(ISBLANK(AC24)),COUNTA(#REF!)=0)</formula>
    </cfRule>
  </conditionalFormatting>
  <conditionalFormatting sqref="AD1:AD7 AD29">
    <cfRule type="expression" dxfId="9" priority="19">
      <formula>NOT(OR(OR(AD1="",AD1="Species"),_xlfn.CONCAT(AB1," ")=LEFT(AD1,LEN(AB1)+1)))</formula>
    </cfRule>
  </conditionalFormatting>
  <conditionalFormatting sqref="AD9:AD17">
    <cfRule type="expression" dxfId="6" priority="13">
      <formula>NOT(OR(OR(AD9="",AD9="Species"),_xlfn.CONCAT(AB9," ")=LEFT(AD9,LEN(AB9)+1)))</formula>
    </cfRule>
  </conditionalFormatting>
  <conditionalFormatting sqref="AD19:AD25">
    <cfRule type="expression" dxfId="5" priority="6">
      <formula>NOT(OR(OR(AD19="",AD19="Species"),_xlfn.CONCAT(AB19," ")=LEFT(AD19,LEN(AB19)+1)))</formula>
    </cfRule>
  </conditionalFormatting>
  <conditionalFormatting sqref="AD24">
    <cfRule type="expression" dxfId="4" priority="26">
      <formula>NOT(OR(OR(AD24="",AD24="Species"),_xlfn.CONCAT(AB18," ")=LEFT(AD24,LEN(AB18)+1)))</formula>
    </cfRule>
  </conditionalFormatting>
  <conditionalFormatting sqref="AD26">
    <cfRule type="expression" dxfId="3" priority="23">
      <formula>NOT(OR(OR(AD26="",AD26="Species"),_xlfn.CONCAT(AB27," ")=LEFT(AD26,LEN(AB27)+1)))</formula>
    </cfRule>
  </conditionalFormatting>
  <conditionalFormatting sqref="AM4:AM27">
    <cfRule type="expression" dxfId="2" priority="7">
      <formula>NOT(AM4=proposedRank)</formula>
    </cfRule>
  </conditionalFormatting>
  <conditionalFormatting sqref="AM29 AM38:AM1048576">
    <cfRule type="expression" dxfId="1" priority="20">
      <formula>NOT(AM29=proposedRank)</formula>
    </cfRule>
  </conditionalFormatting>
  <conditionalFormatting sqref="AD24">
    <cfRule type="expression" dxfId="0" priority="1">
      <formula>NOT(OR(OR(AD24="",AD24="Species"),_xlfn.CONCAT(AB24," ")=LEFT(AD24,LEN(AB24)+1)))</formula>
    </cfRule>
  </conditionalFormatting>
  <hyperlinks>
    <hyperlink ref="A1" r:id="rId1" xr:uid="{00000000-0004-0000-0100-000000000000}"/>
    <hyperlink ref="A2" r:id="rId2" xr:uid="{00000000-0004-0000-0100-000001000000}"/>
  </hyperlinks>
  <pageMargins left="0.7" right="0.7" top="0.75" bottom="0.75" header="0.511811023622047" footer="0.511811023622047"/>
  <pageSetup paperSize="9" orientation="landscape" horizontalDpi="300" verticalDpi="300"/>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zoomScaleNormal="100" workbookViewId="0">
      <selection activeCell="A3" sqref="A3"/>
    </sheetView>
  </sheetViews>
  <sheetFormatPr defaultColWidth="11.25" defaultRowHeight="15.75"/>
  <cols>
    <col min="1" max="1" width="16" customWidth="1"/>
    <col min="2" max="2" width="18.75" customWidth="1"/>
    <col min="3" max="3" width="22.75" customWidth="1"/>
    <col min="4" max="5" width="13.25" customWidth="1"/>
    <col min="6" max="6" width="2.75" customWidth="1"/>
    <col min="7" max="7" width="43.75" customWidth="1"/>
  </cols>
  <sheetData>
    <row r="1" spans="1:7">
      <c r="A1" s="45" t="s">
        <v>31</v>
      </c>
      <c r="B1" s="45" t="s">
        <v>32</v>
      </c>
      <c r="C1" s="45" t="s">
        <v>33</v>
      </c>
      <c r="D1" s="45" t="s">
        <v>34</v>
      </c>
      <c r="E1" s="45" t="s">
        <v>35</v>
      </c>
      <c r="F1" s="45" t="s">
        <v>126</v>
      </c>
      <c r="G1" s="45"/>
    </row>
    <row r="2" spans="1:7">
      <c r="A2" s="46" t="s">
        <v>127</v>
      </c>
      <c r="B2" s="46" t="s">
        <v>127</v>
      </c>
      <c r="C2" s="46" t="s">
        <v>127</v>
      </c>
      <c r="D2" s="46" t="s">
        <v>127</v>
      </c>
      <c r="E2" s="46" t="s">
        <v>127</v>
      </c>
      <c r="F2" t="s">
        <v>128</v>
      </c>
      <c r="G2" t="s">
        <v>129</v>
      </c>
    </row>
    <row r="3" spans="1:7">
      <c r="A3" s="47" t="s">
        <v>49</v>
      </c>
      <c r="B3" t="s">
        <v>50</v>
      </c>
      <c r="C3" s="47" t="s">
        <v>130</v>
      </c>
      <c r="D3" s="47" t="s">
        <v>43</v>
      </c>
      <c r="E3" s="47" t="s">
        <v>4</v>
      </c>
      <c r="F3" t="s">
        <v>131</v>
      </c>
      <c r="G3" t="s">
        <v>132</v>
      </c>
    </row>
    <row r="4" spans="1:7">
      <c r="A4" s="47" t="s">
        <v>133</v>
      </c>
      <c r="B4" t="s">
        <v>134</v>
      </c>
      <c r="C4" s="47" t="s">
        <v>135</v>
      </c>
      <c r="D4" s="47" t="s">
        <v>136</v>
      </c>
      <c r="E4" s="47" t="s">
        <v>137</v>
      </c>
      <c r="F4" t="s">
        <v>138</v>
      </c>
      <c r="G4" t="s">
        <v>139</v>
      </c>
    </row>
    <row r="5" spans="1:7">
      <c r="A5" s="47" t="s">
        <v>140</v>
      </c>
      <c r="B5" t="s">
        <v>141</v>
      </c>
      <c r="C5" s="47" t="s">
        <v>51</v>
      </c>
      <c r="D5" s="47" t="s">
        <v>142</v>
      </c>
      <c r="E5" s="47" t="s">
        <v>44</v>
      </c>
      <c r="F5" t="s">
        <v>143</v>
      </c>
      <c r="G5" t="s">
        <v>144</v>
      </c>
    </row>
    <row r="6" spans="1:7">
      <c r="A6" s="48"/>
      <c r="B6" t="s">
        <v>145</v>
      </c>
      <c r="C6" s="47" t="s">
        <v>146</v>
      </c>
      <c r="D6" s="47" t="s">
        <v>147</v>
      </c>
      <c r="E6" s="47" t="s">
        <v>148</v>
      </c>
      <c r="F6" t="s">
        <v>149</v>
      </c>
      <c r="G6" t="s">
        <v>150</v>
      </c>
    </row>
    <row r="7" spans="1:7">
      <c r="A7" s="48"/>
      <c r="B7" t="s">
        <v>151</v>
      </c>
      <c r="C7" s="47" t="s">
        <v>152</v>
      </c>
      <c r="D7" s="47" t="s">
        <v>153</v>
      </c>
      <c r="E7" s="47" t="s">
        <v>154</v>
      </c>
      <c r="F7" t="s">
        <v>155</v>
      </c>
      <c r="G7" t="s">
        <v>156</v>
      </c>
    </row>
    <row r="8" spans="1:7">
      <c r="A8" s="48"/>
      <c r="B8" t="s">
        <v>157</v>
      </c>
      <c r="C8" s="47" t="s">
        <v>158</v>
      </c>
      <c r="D8" s="47" t="s">
        <v>159</v>
      </c>
      <c r="E8" s="47" t="s">
        <v>160</v>
      </c>
      <c r="F8" t="s">
        <v>161</v>
      </c>
      <c r="G8" t="s">
        <v>162</v>
      </c>
    </row>
    <row r="9" spans="1:7">
      <c r="A9" s="48"/>
      <c r="B9" t="s">
        <v>163</v>
      </c>
      <c r="C9" s="47" t="s">
        <v>164</v>
      </c>
      <c r="D9" s="47" t="s">
        <v>165</v>
      </c>
      <c r="E9" s="47" t="s">
        <v>166</v>
      </c>
      <c r="F9" t="s">
        <v>167</v>
      </c>
      <c r="G9" t="s">
        <v>168</v>
      </c>
    </row>
    <row r="10" spans="1:7">
      <c r="A10" s="48"/>
      <c r="B10" t="s">
        <v>169</v>
      </c>
      <c r="C10" s="47" t="s">
        <v>170</v>
      </c>
      <c r="D10" s="47" t="s">
        <v>171</v>
      </c>
      <c r="E10" s="47" t="s">
        <v>172</v>
      </c>
    </row>
    <row r="11" spans="1:7">
      <c r="A11" s="48"/>
      <c r="B11" t="s">
        <v>173</v>
      </c>
      <c r="C11" s="47" t="s">
        <v>174</v>
      </c>
      <c r="D11" s="47" t="s">
        <v>175</v>
      </c>
      <c r="E11" s="47" t="s">
        <v>176</v>
      </c>
    </row>
    <row r="12" spans="1:7">
      <c r="A12" s="48"/>
      <c r="B12" t="s">
        <v>177</v>
      </c>
      <c r="C12" s="47" t="s">
        <v>178</v>
      </c>
      <c r="D12" s="48"/>
      <c r="E12" s="47" t="s">
        <v>179</v>
      </c>
    </row>
    <row r="13" spans="1:7">
      <c r="A13" s="48"/>
      <c r="B13" t="s">
        <v>180</v>
      </c>
      <c r="C13" s="47" t="s">
        <v>181</v>
      </c>
      <c r="D13" s="48"/>
      <c r="E13" s="47" t="s">
        <v>182</v>
      </c>
    </row>
    <row r="14" spans="1:7">
      <c r="A14" s="48"/>
      <c r="B14" t="s">
        <v>183</v>
      </c>
      <c r="C14" s="47" t="s">
        <v>184</v>
      </c>
      <c r="D14" s="48"/>
      <c r="E14" s="47" t="s">
        <v>185</v>
      </c>
    </row>
    <row r="15" spans="1:7">
      <c r="A15" s="48"/>
      <c r="B15" t="s">
        <v>186</v>
      </c>
      <c r="C15" s="47" t="s">
        <v>187</v>
      </c>
      <c r="D15" s="48"/>
      <c r="E15" s="47" t="s">
        <v>188</v>
      </c>
    </row>
    <row r="16" spans="1:7">
      <c r="A16" s="48"/>
      <c r="B16" t="s">
        <v>189</v>
      </c>
      <c r="C16" s="47" t="s">
        <v>190</v>
      </c>
      <c r="D16" s="48"/>
      <c r="E16" s="47" t="s">
        <v>191</v>
      </c>
    </row>
    <row r="17" spans="1:5">
      <c r="A17" s="48"/>
      <c r="B17" t="s">
        <v>192</v>
      </c>
      <c r="C17" s="47" t="s">
        <v>193</v>
      </c>
      <c r="D17" s="48"/>
      <c r="E17" s="47" t="s">
        <v>194</v>
      </c>
    </row>
    <row r="18" spans="1:5">
      <c r="A18" s="48"/>
      <c r="B18" s="48"/>
      <c r="C18" s="47" t="s">
        <v>195</v>
      </c>
      <c r="D18" s="48"/>
      <c r="E18" s="48"/>
    </row>
    <row r="19" spans="1:5">
      <c r="A19" s="48"/>
      <c r="B19" s="48"/>
      <c r="C19" s="47" t="s">
        <v>196</v>
      </c>
      <c r="D19" s="48"/>
      <c r="E19" s="48"/>
    </row>
    <row r="20" spans="1:5">
      <c r="C20" t="s">
        <v>197</v>
      </c>
    </row>
    <row r="21" spans="1:5">
      <c r="C21" t="s">
        <v>198</v>
      </c>
    </row>
    <row r="22" spans="1:5">
      <c r="C22" t="s">
        <v>199</v>
      </c>
    </row>
  </sheetData>
  <pageMargins left="0.7" right="0.7" top="0.75" bottom="0.75" header="0.511811023622047" footer="0.511811023622047"/>
  <pageSetup paperSize="9" orientation="portrait" horizontalDpi="300" verticalDpi="300"/>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Template/>
  <TotalTime>58</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dc:description/>
  <cp:lastModifiedBy>Dann Turner</cp:lastModifiedBy>
  <cp:revision>4</cp:revision>
  <dcterms:created xsi:type="dcterms:W3CDTF">2023-02-08T19:24:03Z</dcterms:created>
  <dcterms:modified xsi:type="dcterms:W3CDTF">2026-09-22T13:50:59Z</dcterms:modified>
  <dc:language>pl-PL</dc:language>
</cp:coreProperties>
</file>