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34592F55-740B-FB4F-99D3-9EDDD8C59C92}" xr6:coauthVersionLast="47" xr6:coauthVersionMax="47" xr10:uidLastSave="{00000000-0000-0000-0000-000000000000}"/>
  <bookViews>
    <workbookView xWindow="0" yWindow="500" windowWidth="19420" windowHeight="103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c r="AF2" i="1"/>
  <c r="P2" i="1"/>
  <c r="P1"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rPr>
          <t>virus name</t>
        </r>
        <r>
          <rPr>
            <sz val="12"/>
            <color rgb="FF000000"/>
            <rFont val="Calibri"/>
            <family val="2"/>
          </rPr>
          <t xml:space="preserve">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<sst xmlns="http://schemas.openxmlformats.org/spreadsheetml/2006/main" count="199" uniqueCount="140">
  <si>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</si>
  <si>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</si>
  <si>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</si>
  <si>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</si>
  <si>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</si>
  <si>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</si>
  <si>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</si>
  <si>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</si>
  <si>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</si>
  <si>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</si>
  <si>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</si>
  <si>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</si>
  <si>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</si>
  <si>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</si>
  <si>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</si>
  <si>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</si>
  <si>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</si>
  <si>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</si>
  <si>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</si>
  <si>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</si>
  <si>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</si>
  <si>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</si>
  <si>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</si>
  <si>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</si>
  <si>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</si>
  <si>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</si>
  <si>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</si>
  <si>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</si>
  <si>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</si>
  <si>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</si>
  <si>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</si>
  <si>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</si>
  <si>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</si>
  <si>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</si>
  <si>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</si>
  <si>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</si>
  <si>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</si>
  <si>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</si>
  <si>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</si>
  <si>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</si>
  <si>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</si>
  <si>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</si>
  <si>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</si>
  <si>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</si>
  <si>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</si>
  <si>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</si>
  <si>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</si>
  <si>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</si>
  <si>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</si>
  <si>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</si>
  <si>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</si>
  <si>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</si>
  <si>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</si>
  <si>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</si>
  <si>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</si>
  <si>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</si>
  <si>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</si>
  <si>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</si>
  <si>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</si>
  <si>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</si>
  <si>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</si>
  <si>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</si>
  <si>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</si>
  <si>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</si>
  <si>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</si>
  <si>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</si>
  <si>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</si>
  <si>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</si>
  <si>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</si>
  <si>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</si>
  <si>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</si>
  <si>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</si>
  <si>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</si>
  <si>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</si>
  <si>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</si>
  <si>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</si>
  <si>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</si>
  <si>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</si>
  <si>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</si>
  <si>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</si>
  <si>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</si>
  <si>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</si>
  <si>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</si>
  <si>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</si>
  <si>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</si>
  <si>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</si>
  <si>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</si>
  <si>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</si>
  <si>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</si>
  <si>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</si>
  <si>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</si>
  <si>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</si>
  <si>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</si>
  <si>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</si>
  <si>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</si>
  <si>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</si>
  <si>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</si>
  <si>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</si>
  <si>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</si>
  <si>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</si>
  <si>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</si>
  <si>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</si>
  <si>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</si>
  <si>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</si>
  <si>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</si>
  <si>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</si>
  <si>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</si>
  <si>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</si>
  <si>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</si>
  <si>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</si>
  <si>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</si>
  <si>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</si>
  <si>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</si>
  <si>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</si>
  <si>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</si>
  <si>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</si>
  <si>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</si>
  <si>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</si>
  <si>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Negarnaviricota</t>
  </si>
  <si>
    <t>Haploviricotina</t>
  </si>
  <si>
    <t>Monjiviricetes</t>
  </si>
  <si>
    <t>Mononegavirales</t>
  </si>
  <si>
    <t>Rhabdoviridae</t>
  </si>
  <si>
    <t>Betarhabdovirinae</t>
  </si>
  <si>
    <t>Varicosavirus</t>
  </si>
  <si>
    <t>Agastache rugosa associated varicosavirus</t>
  </si>
  <si>
    <t>Rubus varicosavirus 1</t>
  </si>
  <si>
    <t>Varicosavirus rubi</t>
  </si>
  <si>
    <t>Orychophragmus violaceus varicosavirus</t>
  </si>
  <si>
    <t>Varicosavirus agastachi</t>
  </si>
  <si>
    <t>Varicosavirus orychophragmi</t>
  </si>
  <si>
    <t>NH</t>
  </si>
  <si>
    <t>LNHX1</t>
  </si>
  <si>
    <t>IPS_52</t>
  </si>
  <si>
    <t>RVV1</t>
  </si>
  <si>
    <t>OVVV</t>
  </si>
  <si>
    <t>ARaVV</t>
  </si>
  <si>
    <t>RNA1: PP770489; RNA2: PP777177</t>
  </si>
  <si>
    <t>RNA1: PQ317243; RNA2: PQ317244</t>
  </si>
  <si>
    <t>RNA1: PP987314;RNA2: PP987315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</si>
</sst>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8" fillId="7" borderId="1" xfId="0" applyFont="1" applyFill="1" applyBorder="1"/>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AC1" zoomScale="112" zoomScaleNormal="75" workbookViewId="0">
      <pane ySplit="4" topLeftCell="A5" activePane="bottomLeft" state="frozen"/>
      <selection pane="bottomLeft" activeCell="AF7" sqref="AF7"/>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10.83203125" style="26"/>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7" t="s">
        <v>112</v>
      </c>
      <c r="C1" s="47"/>
      <c r="D1" s="47"/>
      <c r="E1" s="48" t="str">
        <f ca="1">IF(LEN(cellFilenameFormatErrors)=0,LEFT(cellBaseFilename,9),"Code is automatically derived from the filename: 'YEAR.###X.[STATUS.][v#.]DESCRIPTION.xlsx', X=SC code")</f>
        <v>2025.026P</v>
      </c>
      <c r="F1" s="48"/>
      <c r="G1" s="48"/>
      <c r="H1" s="48"/>
      <c r="I1" s="48"/>
      <c r="J1" s="48"/>
      <c r="K1" s="48"/>
      <c r="L1" s="48"/>
      <c r="M1" s="48"/>
      <c r="N1" s="48"/>
      <c r="O1" s="48"/>
      <c r="P1" s="38"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9"/>
      <c r="R1" s="39"/>
      <c r="S1" s="39"/>
      <c r="T1" s="39"/>
      <c r="U1" s="39"/>
      <c r="V1" s="39"/>
      <c r="W1" s="39"/>
      <c r="X1" s="39"/>
      <c r="Y1" s="39"/>
      <c r="Z1" s="39"/>
      <c r="AA1" s="39"/>
      <c r="AB1" s="39"/>
      <c r="AC1" s="39"/>
      <c r="AD1" s="29" t="s">
        <v>28</v>
      </c>
      <c r="AE1" s="25" t="str" cm="1">
        <f t="array" aca="1" ref="AE1" ca="1">MID(CELL("filename",'Proposal Template'!$B$1),SEARCH("[",CELL("filename",'Proposal Template'!$B$1))+1, SEARCH("]",CELL("filename",'Proposal Template'!$B$1))-SEARCH("[",CELL("filename",'Proposal Template'!$B$1))-1)</f>
        <v>2025.026P.N.v2.Rhabdoviridae_Varicosavivirus_3nsp.xlsx</v>
      </c>
      <c r="AF1" s="23"/>
      <c r="AG1" s="16"/>
      <c r="AH1" s="16"/>
      <c r="AI1" s="16"/>
      <c r="AJ1" s="16"/>
      <c r="AK1" s="16"/>
      <c r="AL1" s="16"/>
      <c r="AM1" s="16"/>
      <c r="AN1" s="16"/>
      <c r="AO1"/>
    </row>
    <row r="2" spans="1:41" ht="19" x14ac:dyDescent="0.25">
      <c r="A2" s="18" t="s">
        <v>115</v>
      </c>
      <c r="B2" s="47" t="s">
        <v>111</v>
      </c>
      <c r="C2" s="47"/>
      <c r="D2" s="47"/>
      <c r="E2" s="4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9"/>
      <c r="G2" s="49"/>
      <c r="H2" s="49"/>
      <c r="I2" s="49"/>
      <c r="J2" s="49"/>
      <c r="K2" s="49"/>
      <c r="L2" s="49"/>
      <c r="M2" s="49"/>
      <c r="N2" s="49"/>
      <c r="O2" s="49"/>
      <c r="P2" s="40" t="str">
        <f ca="1">_xlfn.CONCAT(
IF(NOT(ISERROR(AF2)),"","Study Section code ('"&amp;AE2&amp;"') is not valid; ")
)</f>
        <v/>
      </c>
      <c r="Q2" s="41"/>
      <c r="R2" s="41"/>
      <c r="S2" s="41"/>
      <c r="T2" s="41"/>
      <c r="U2" s="41"/>
      <c r="V2" s="41"/>
      <c r="W2" s="41"/>
      <c r="X2" s="41"/>
      <c r="Y2" s="41"/>
      <c r="Z2" s="41"/>
      <c r="AA2" s="41"/>
      <c r="AB2" s="41"/>
      <c r="AC2" s="41"/>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2" t="s">
        <v>21</v>
      </c>
      <c r="B3" s="42"/>
      <c r="C3" s="42"/>
      <c r="D3" s="42"/>
      <c r="E3" s="42"/>
      <c r="F3" s="42"/>
      <c r="G3" s="42"/>
      <c r="H3" s="42"/>
      <c r="I3" s="42"/>
      <c r="J3" s="42"/>
      <c r="K3" s="42"/>
      <c r="L3" s="42"/>
      <c r="M3" s="42"/>
      <c r="N3" s="42"/>
      <c r="O3" s="42"/>
      <c r="P3" s="43" t="s">
        <v>22</v>
      </c>
      <c r="Q3" s="43"/>
      <c r="R3" s="43"/>
      <c r="S3" s="43"/>
      <c r="T3" s="43"/>
      <c r="U3" s="43"/>
      <c r="V3" s="43"/>
      <c r="W3" s="43"/>
      <c r="X3" s="43"/>
      <c r="Y3" s="43"/>
      <c r="Z3" s="43"/>
      <c r="AA3" s="43"/>
      <c r="AB3" s="43"/>
      <c r="AC3" s="43"/>
      <c r="AD3" s="43"/>
      <c r="AE3" s="44" t="s">
        <v>110</v>
      </c>
      <c r="AF3" s="45"/>
      <c r="AG3" s="45"/>
      <c r="AH3" s="45"/>
      <c r="AI3" s="45"/>
      <c r="AJ3" s="45"/>
      <c r="AK3" s="46"/>
      <c r="AL3" s="36" t="s">
        <v>109</v>
      </c>
      <c r="AM3" s="37"/>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R5" s="14" t="s">
        <v>117</v>
      </c>
      <c r="T5" s="34" t="s">
        <v>118</v>
      </c>
      <c r="U5" s="34" t="s">
        <v>119</v>
      </c>
      <c r="V5" s="34" t="s">
        <v>120</v>
      </c>
      <c r="X5" s="14" t="s">
        <v>121</v>
      </c>
      <c r="Z5" s="34" t="s">
        <v>122</v>
      </c>
      <c r="AA5" s="34" t="s">
        <v>123</v>
      </c>
      <c r="AB5" s="34" t="s">
        <v>124</v>
      </c>
      <c r="AD5" s="35" t="s">
        <v>129</v>
      </c>
      <c r="AE5" s="4" t="s">
        <v>139</v>
      </c>
      <c r="AF5" s="4" t="s">
        <v>125</v>
      </c>
      <c r="AG5" s="4" t="s">
        <v>136</v>
      </c>
      <c r="AH5" s="4" t="s">
        <v>132</v>
      </c>
      <c r="AI5" s="4" t="s">
        <v>29</v>
      </c>
      <c r="AJ5" s="4" t="s">
        <v>102</v>
      </c>
      <c r="AK5" s="4" t="s">
        <v>56</v>
      </c>
      <c r="AL5" s="15" t="s">
        <v>27</v>
      </c>
      <c r="AM5" s="15" t="s">
        <v>28</v>
      </c>
    </row>
    <row r="6" spans="1:41" x14ac:dyDescent="0.2">
      <c r="P6" s="14" t="s">
        <v>116</v>
      </c>
      <c r="R6" s="14" t="s">
        <v>117</v>
      </c>
      <c r="T6" s="14" t="s">
        <v>118</v>
      </c>
      <c r="U6" s="14" t="s">
        <v>119</v>
      </c>
      <c r="V6" s="14" t="s">
        <v>120</v>
      </c>
      <c r="X6" s="14" t="s">
        <v>121</v>
      </c>
      <c r="Z6" s="14" t="s">
        <v>122</v>
      </c>
      <c r="AA6" s="14" t="s">
        <v>123</v>
      </c>
      <c r="AB6" s="14" t="s">
        <v>124</v>
      </c>
      <c r="AD6" s="26" t="s">
        <v>130</v>
      </c>
      <c r="AE6" s="4" t="s">
        <v>137</v>
      </c>
      <c r="AF6" s="4" t="s">
        <v>128</v>
      </c>
      <c r="AG6" s="4" t="s">
        <v>135</v>
      </c>
      <c r="AH6" s="4" t="s">
        <v>131</v>
      </c>
      <c r="AI6" s="4" t="s">
        <v>24</v>
      </c>
      <c r="AJ6" s="4" t="s">
        <v>102</v>
      </c>
      <c r="AK6" s="4" t="s">
        <v>56</v>
      </c>
      <c r="AL6" s="15" t="s">
        <v>27</v>
      </c>
      <c r="AM6" s="15" t="s">
        <v>28</v>
      </c>
    </row>
    <row r="7" spans="1:41" x14ac:dyDescent="0.2">
      <c r="P7" s="14" t="s">
        <v>116</v>
      </c>
      <c r="R7" s="14" t="s">
        <v>117</v>
      </c>
      <c r="T7" s="14" t="s">
        <v>118</v>
      </c>
      <c r="U7" s="14" t="s">
        <v>119</v>
      </c>
      <c r="V7" s="14" t="s">
        <v>120</v>
      </c>
      <c r="X7" s="14" t="s">
        <v>121</v>
      </c>
      <c r="Z7" s="14" t="s">
        <v>122</v>
      </c>
      <c r="AA7" s="14" t="s">
        <v>123</v>
      </c>
      <c r="AB7" s="14" t="s">
        <v>124</v>
      </c>
      <c r="AD7" s="26" t="s">
        <v>127</v>
      </c>
      <c r="AE7" s="4" t="s">
        <v>138</v>
      </c>
      <c r="AF7" s="4" t="s">
        <v>126</v>
      </c>
      <c r="AG7" s="4" t="s">
        <v>134</v>
      </c>
      <c r="AH7" s="4" t="s">
        <v>133</v>
      </c>
      <c r="AI7" s="4" t="s">
        <v>29</v>
      </c>
      <c r="AJ7" s="4" t="s">
        <v>102</v>
      </c>
      <c r="AK7" s="4" t="s">
        <v>56</v>
      </c>
      <c r="AL7" s="15" t="s">
        <v>27</v>
      </c>
      <c r="AM7"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9 AM11: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AM4:AM9 AM11:AM1048576</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2025-07-09T08:34:10Z</dcterms:modified>
</cp:coreProperties>
</file>