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03"/>
  <workbookPr defaultThemeVersion="166925"/>
  <mc:AlternateContent xmlns:mc="http://schemas.openxmlformats.org/markup-compatibility/2006">
    <mc:Choice Requires="x15">
      <x15ac:absPath xmlns:x15ac="http://schemas.microsoft.com/office/spreadsheetml/2010/11/ac" url="E:\Users\DT\Downloads\ICTV_2025\For_review\"/>
    </mc:Choice>
  </mc:AlternateContent>
  <xr:revisionPtr revIDLastSave="4" documentId="13_ncr:1_{E80DD097-A0AB-4A5F-800F-14B3267CCFDD}" xr6:coauthVersionLast="47" xr6:coauthVersionMax="47" xr10:uidLastSave="{856AD058-DF99-4D55-BA8C-9E2796BC526B}"/>
  <bookViews>
    <workbookView xWindow="-120" yWindow="-120" windowWidth="38640" windowHeight="21390" firstSheet="1" activeTab="1" xr2:uid="{94A59F7B-7A42-3941-BED7-E7ACB004C4FA}"/>
  </bookViews>
  <sheets>
    <sheet name="Instructions" sheetId="3" r:id="rId1"/>
    <sheet name="Proposal Template" sheetId="1" r:id="rId2"/>
    <sheet name="Menu Items (Do not change)" sheetId="2" r:id="rId3"/>
  </sheets>
  <externalReferences>
    <externalReference r:id="rId4"/>
  </externalReferences>
  <definedNames>
    <definedName name="_xlnm._FilterDatabase" localSheetId="1" hidden="1">'Proposal Template'!$AL$1:$AL$5</definedName>
    <definedName name="cellBaseFilename">'Proposal Template'!$AE$1</definedName>
    <definedName name="cellFilenameFormatErrors">'Proposal Template'!$P$1</definedName>
    <definedName name="cellFilenameStudySectionCode">'Proposal Template'!$AE$2</definedName>
    <definedName name="cellFilenameStudySectionName">'Proposal Template'!$AF$2</definedName>
    <definedName name="proposedRank" comment="compute proposed rank based on the right-most proposed taxon column that is not blank">IF(NOT(N("Get the header of the lowest rank proposed non-blank taxon column")), IF(RIGHT('Proposal Template'!$AM1,4)="Rank",'Proposal Template'!$AM1, IF(NOT(ISBLANK('Proposal Template'!$AD1)),'Proposal Template'!$AD$4,  IF(NOT(ISBLANK('Proposal Template'!$AC1)),'Proposal Template'!$AC$4,  IF(NOT(ISBLANK('Proposal Template'!$AB1)),'Proposal Template'!$AB$4,  IF(NOT(ISBLANK('Proposal Template'!$AA1)),'Proposal Template'!$AA$4,  IF(NOT(ISBLANK('Proposal Template'!$Z1)),'Proposal Template'!$Z$4,  IF(NOT(ISBLANK('Proposal Template'!$Y1)),'Proposal Template'!$Y$4,  IF(NOT(ISBLANK('Proposal Template'!$X1)),'Proposal Template'!$X$4,  IF(NOT(ISBLANK('Proposal Template'!$W1)),'Proposal Template'!$W$4,  IF(NOT(ISBLANK('Proposal Template'!$V1)),'Proposal Template'!$V$4,  IF(NOT(ISBLANK('Proposal Template'!$U1)),'Proposal Template'!$U$4,  IF(NOT(ISBLANK('Proposal Template'!$T1)),'Proposal Template'!$T$4,  IF(NOT(ISBLANK('Proposal Template'!$S1)),'Proposal Template'!$S$4,  IF(NOT(ISBLANK('Proposal Template'!$R1)),'Proposal Template'!$R$4,  IF(NOT(ISBLANK('Proposal Template'!$Q1)),'Proposal Template'!$Q$4,  IF(NOT(ISBLANK('Proposal Template'!$P1)),'Proposal Template'!$P$4,  "")))))))))))))))))</definedName>
    <definedName name="studySectionCodeList" comment="list of valid 1-letter codes for study sections, for input validation.">'Menu Items (Do not change)'!$F:$F</definedName>
    <definedName name="studySectionCodeLUT" comment="Define columns in [Menu Items] that map Study Section letters to full names">'Menu Items (Do not change)'!$F:$G</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1" i="1" l="1" a="1"/>
  <c r="AE1" i="1" s="1"/>
  <c r="AE2" i="1" l="1"/>
  <c r="AF2" i="1" s="1"/>
  <c r="P2" i="1" s="1"/>
  <c r="P1" i="1" l="1"/>
  <c r="E2" i="1" s="1"/>
  <c r="E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 Office User</author>
  </authors>
  <commentList>
    <comment ref="E1" authorId="0" shapeId="0" xr:uid="{3E07247E-3BFC-B344-8B3F-530404AD50B4}">
      <text>
        <r>
          <rPr>
            <b/>
            <sz val="10"/>
            <color rgb="FF000000"/>
            <rFont val="Tahoma"/>
            <family val="2"/>
          </rPr>
          <t>WARNING:</t>
        </r>
        <r>
          <rPr>
            <sz val="10"/>
            <color rgb="FF000000"/>
            <rFont val="Tahoma"/>
            <family val="2"/>
          </rPr>
          <t xml:space="preserve">
</t>
        </r>
        <r>
          <rPr>
            <sz val="10"/>
            <color rgb="FF000000"/>
            <rFont val="Tahoma"/>
            <family val="2"/>
          </rPr>
          <t xml:space="preserve">The CODE and STUDY SECTION will 
</t>
        </r>
        <r>
          <rPr>
            <sz val="10"/>
            <color rgb="FF000000"/>
            <rFont val="Tahoma"/>
            <family val="2"/>
          </rPr>
          <t xml:space="preserve">ONLY update from the filename after saving and
</t>
        </r>
        <r>
          <rPr>
            <sz val="10"/>
            <color rgb="FF000000"/>
            <rFont val="Tahoma"/>
            <family val="2"/>
          </rPr>
          <t xml:space="preserve">a) close and re-open the document
</t>
        </r>
        <r>
          <rPr>
            <sz val="10"/>
            <color rgb="FF000000"/>
            <rFont val="Tahoma"/>
            <family val="2"/>
          </rPr>
          <t xml:space="preserve">or 
</t>
        </r>
        <r>
          <rPr>
            <sz val="10"/>
            <color rgb="FF000000"/>
            <rFont val="Tahoma"/>
            <family val="2"/>
          </rPr>
          <t xml:space="preserve">b) press F9 to force recalculation
</t>
        </r>
        <r>
          <rPr>
            <sz val="10"/>
            <color rgb="FF000000"/>
            <rFont val="Tahoma"/>
            <family val="2"/>
          </rPr>
          <t xml:space="preserve">
</t>
        </r>
        <r>
          <rPr>
            <sz val="10"/>
            <color rgb="FF000000"/>
            <rFont val="Tahoma"/>
            <family val="2"/>
          </rPr>
          <t>Check the cell to the RIGHT for error messages, if this formula returns "TBD"</t>
        </r>
      </text>
    </comment>
    <comment ref="P1" authorId="0" shapeId="0" xr:uid="{367D9FFE-4BB5-0049-A706-AB10F502AD04}">
      <text>
        <r>
          <rPr>
            <b/>
            <sz val="10"/>
            <color rgb="FF000000"/>
            <rFont val="Tahoma"/>
            <family val="2"/>
          </rPr>
          <t>This cell provides error messages related to proper formatting of the  filenames</t>
        </r>
      </text>
    </comment>
    <comment ref="AE3" authorId="0" shapeId="0" xr:uid="{8E0007D5-1586-F345-9551-62B733A02F50}">
      <text>
        <r>
          <rPr>
            <b/>
            <sz val="10"/>
            <color rgb="FF000000"/>
            <rFont val="Tahoma"/>
            <family val="2"/>
          </rPr>
          <t xml:space="preserve">USAGE:
</t>
        </r>
        <r>
          <rPr>
            <sz val="10"/>
            <color rgb="FF000000"/>
            <rFont val="Tahoma"/>
            <family val="2"/>
          </rPr>
          <t xml:space="preserve">Descriptives should only be provided for species that are being created, renamed, split, moved, merged or otherwise changed. This should not be used to change descriptives for unchanged, existing taxa.
</t>
        </r>
      </text>
    </comment>
    <comment ref="P4" authorId="0" shapeId="0" xr:uid="{B6EF1CBA-2CCD-0244-94CC-73B352AD9EE3}">
      <text>
        <r>
          <rPr>
            <b/>
            <sz val="10"/>
            <color rgb="FF000000"/>
            <rFont val="Tahoma"/>
            <family val="2"/>
          </rPr>
          <t xml:space="preserve">Rules: 
</t>
        </r>
        <r>
          <rPr>
            <sz val="10"/>
            <color rgb="FF000000"/>
            <rFont val="Tahoma"/>
            <family val="2"/>
          </rPr>
          <t xml:space="preserve">No spaces in taxon names above the rank of species.
</t>
        </r>
      </text>
    </comment>
    <comment ref="Q4" authorId="0" shapeId="0" xr:uid="{F2F39802-1BBA-814C-BEA1-C82AA69F5DFC}">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R4" authorId="0" shapeId="0" xr:uid="{B868EFBA-DB15-2044-BB11-C09A16E900D3}">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S4" authorId="0" shapeId="0" xr:uid="{7089D41E-51A2-1346-996D-BB3D2614E7E7}">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T4" authorId="0" shapeId="0" xr:uid="{BAF59127-9BEE-B646-BFCF-5923D6D9330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U4" authorId="0" shapeId="0" xr:uid="{8E4C299B-49D4-DD4C-8B9E-B5F260B362FE}">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V4" authorId="0" shapeId="0" xr:uid="{0BFF4AB0-B585-C045-A90A-BD5E921848FF}">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W4" authorId="0" shapeId="0" xr:uid="{A29D7DCC-BA67-8A42-9EC3-F87138AA8C01}">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X4" authorId="0" shapeId="0" xr:uid="{DE523AA6-DC1D-9D40-9C8B-6EF7C5F5BA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Y4" authorId="0" shapeId="0" xr:uid="{9450ECFC-1BE3-FC44-94DF-5E04319FBE39}">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Z4" authorId="0" shapeId="0" xr:uid="{B23304EF-3D5F-2E4A-8295-DBA176C8DBF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A4" authorId="0" shapeId="0" xr:uid="{39BF5B0A-6C7E-5946-9D9D-B626C5579354}">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B4" authorId="0" shapeId="0" xr:uid="{01EF5BDB-9B46-374D-BB48-3A4503D1C03A}">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C4" authorId="0" shapeId="0" xr:uid="{03BA189A-DB5B-8449-B531-9213DB27AD3B}">
      <text>
        <r>
          <rPr>
            <b/>
            <sz val="10"/>
            <color rgb="FF000000"/>
            <rFont val="Calibri"/>
            <family val="2"/>
          </rPr>
          <t xml:space="preserve">Rules: </t>
        </r>
        <r>
          <rPr>
            <sz val="10"/>
            <color rgb="FF000000"/>
            <rFont val="Calibri"/>
            <family val="2"/>
          </rPr>
          <t xml:space="preserve">
</t>
        </r>
        <r>
          <rPr>
            <sz val="10"/>
            <color rgb="FF000000"/>
            <rFont val="Calibri"/>
            <family val="2"/>
          </rPr>
          <t>No spaces in taxon names above the rank of species.</t>
        </r>
      </text>
    </comment>
    <comment ref="AD4" authorId="0" shapeId="0" xr:uid="{8FD43B14-4B49-4241-854D-188B5E1D07C9}">
      <text>
        <r>
          <rPr>
            <b/>
            <sz val="10"/>
            <color rgb="FF000000"/>
            <rFont val="Tahoma"/>
            <family val="2"/>
          </rPr>
          <t xml:space="preserve">Rule:
</t>
        </r>
        <r>
          <rPr>
            <sz val="10"/>
            <color rgb="FF000000"/>
            <rFont val="Tahoma"/>
            <family val="2"/>
          </rPr>
          <t xml:space="preserve">Must follow binomial naming rules.
</t>
        </r>
        <r>
          <rPr>
            <sz val="10"/>
            <color rgb="FF000000"/>
            <rFont val="Tahoma"/>
            <family val="2"/>
          </rPr>
          <t xml:space="preserve">
</t>
        </r>
      </text>
    </comment>
    <comment ref="AE4" authorId="0" shapeId="0" xr:uid="{1E9F839E-0C04-F840-A907-48276DD48139}">
      <text>
        <r>
          <rPr>
            <b/>
            <sz val="10"/>
            <color rgb="FF000000"/>
            <rFont val="Tahoma"/>
            <family val="2"/>
          </rPr>
          <t xml:space="preserve">Format:
</t>
        </r>
        <r>
          <rPr>
            <sz val="10"/>
            <color rgb="FF000000"/>
            <rFont val="Tahoma"/>
            <family val="2"/>
          </rPr>
          <t xml:space="preserve">An accession number, or semi-colon separated list of accession numbers, each with an optional segment name prefix separated by a colon. 
</t>
        </r>
        <r>
          <rPr>
            <sz val="10"/>
            <color rgb="FF000000"/>
            <rFont val="Tahoma"/>
            <family val="2"/>
          </rPr>
          <t xml:space="preserve">
</t>
        </r>
        <r>
          <rPr>
            <b/>
            <sz val="10"/>
            <color rgb="FF000000"/>
            <rFont val="Tahoma"/>
            <family val="2"/>
          </rPr>
          <t xml:space="preserve">EXAMPLES:
</t>
        </r>
        <r>
          <rPr>
            <sz val="10"/>
            <color rgb="FF000000"/>
            <rFont val="Tahoma"/>
            <family val="2"/>
          </rPr>
          <t xml:space="preserve">MW546936
</t>
        </r>
        <r>
          <rPr>
            <sz val="10"/>
            <color rgb="FF000000"/>
            <rFont val="Tahoma"/>
            <family val="2"/>
          </rPr>
          <t xml:space="preserve">AM084415; KY435490
</t>
        </r>
        <r>
          <rPr>
            <sz val="10"/>
            <color rgb="FF000000"/>
            <rFont val="Calibri"/>
            <family val="2"/>
          </rPr>
          <t xml:space="preserve">RNA1: OK626439 ; RNA2:OK626440 </t>
        </r>
        <r>
          <rPr>
            <sz val="10"/>
            <color rgb="FF000000"/>
            <rFont val="Tahoma"/>
            <family val="2"/>
          </rPr>
          <t xml:space="preserve">
</t>
        </r>
        <r>
          <rPr>
            <sz val="10"/>
            <color rgb="FF000000"/>
            <rFont val="Tahoma"/>
            <family val="2"/>
          </rPr>
          <t xml:space="preserve">
</t>
        </r>
      </text>
    </comment>
    <comment ref="AF4" authorId="0" shapeId="0" xr:uid="{1A862F02-7E84-A34D-84F4-3880D665FB34}">
      <text>
        <r>
          <rPr>
            <b/>
            <sz val="12"/>
            <color rgb="FF000000"/>
            <rFont val="Calibri"/>
            <family val="2"/>
          </rPr>
          <t>Format:</t>
        </r>
        <r>
          <rPr>
            <sz val="12"/>
            <color rgb="FF000000"/>
            <rFont val="Calibri"/>
            <family val="2"/>
          </rPr>
          <t xml:space="preserve">
</t>
        </r>
        <r>
          <rPr>
            <sz val="12"/>
            <color rgb="FF000000"/>
            <rFont val="Calibri"/>
            <family val="2"/>
          </rPr>
          <t xml:space="preserve">A virus name, or semi-colon separated list of </t>
        </r>
        <r>
          <rPr>
            <sz val="10"/>
            <color rgb="FF000000"/>
            <rFont val="Calibri"/>
            <family val="2"/>
            <scheme val="minor"/>
          </rPr>
          <t>virus name</t>
        </r>
        <r>
          <rPr>
            <sz val="12"/>
            <color rgb="FF000000"/>
            <rFont val="Calibri"/>
            <family val="2"/>
            <scheme val="minor"/>
          </rPr>
          <t>s</t>
        </r>
        <r>
          <rPr>
            <sz val="12"/>
            <color rgb="FF000000"/>
            <rFont val="Calibri"/>
            <family val="2"/>
          </rPr>
          <t xml:space="preserve">.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clone C 
</t>
        </r>
        <r>
          <rPr>
            <sz val="12"/>
            <color rgb="FF000000"/>
            <rFont val="Calibri"/>
            <family val="2"/>
          </rPr>
          <t xml:space="preserve">Chimpanzee herpesvirus strain 105640 
</t>
        </r>
        <r>
          <rPr>
            <sz val="12"/>
            <color rgb="FF000000"/>
            <rFont val="Calibri"/>
            <family val="2"/>
          </rPr>
          <t xml:space="preserve">marsupivirus A1; Burpengary virus Koala/Australia/2015-16  
</t>
        </r>
      </text>
    </comment>
    <comment ref="AG4" authorId="0" shapeId="0" xr:uid="{A8C2DB6C-A594-724B-9D94-672E13E8E17D}">
      <text>
        <r>
          <rPr>
            <b/>
            <sz val="12"/>
            <color rgb="FF000000"/>
            <rFont val="Calibri"/>
            <family val="2"/>
          </rPr>
          <t>Format:</t>
        </r>
        <r>
          <rPr>
            <sz val="12"/>
            <color rgb="FF000000"/>
            <rFont val="Calibri"/>
            <family val="2"/>
          </rPr>
          <t xml:space="preserve">
</t>
        </r>
        <r>
          <rPr>
            <sz val="12"/>
            <color rgb="FF000000"/>
            <rFont val="Calibri"/>
            <family val="2"/>
          </rPr>
          <t xml:space="preserve">An abbreviation, or semi-colon separated list of abbreviations. 
</t>
        </r>
        <r>
          <rPr>
            <sz val="12"/>
            <color rgb="FF000000"/>
            <rFont val="Calibri"/>
            <family val="2"/>
          </rPr>
          <t xml:space="preserve">
</t>
        </r>
        <r>
          <rPr>
            <b/>
            <sz val="12"/>
            <color rgb="FF000000"/>
            <rFont val="Calibri"/>
            <family val="2"/>
          </rPr>
          <t xml:space="preserve">EXAMPLES:
</t>
        </r>
        <r>
          <rPr>
            <sz val="12"/>
            <color rgb="FF000000"/>
            <rFont val="Calibri"/>
            <family val="2"/>
          </rPr>
          <t xml:space="preserve">SBFV3 
</t>
        </r>
        <r>
          <rPr>
            <sz val="12"/>
            <color rgb="FF000000"/>
            <rFont val="Calibri"/>
            <family val="2"/>
          </rPr>
          <t xml:space="preserve">McGHV13; MarcGHV1
</t>
        </r>
      </text>
    </comment>
    <comment ref="AH4" authorId="0" shapeId="0" xr:uid="{1AE6AB9B-C11F-8543-8767-6F4DAD65A385}">
      <text>
        <r>
          <rPr>
            <b/>
            <sz val="12"/>
            <color rgb="FF000000"/>
            <rFont val="Calibri"/>
            <family val="2"/>
          </rPr>
          <t>Format:</t>
        </r>
        <r>
          <rPr>
            <sz val="12"/>
            <color rgb="FF000000"/>
            <rFont val="Calibri"/>
            <family val="2"/>
          </rPr>
          <t xml:space="preserve">
</t>
        </r>
        <r>
          <rPr>
            <sz val="12"/>
            <color rgb="FF000000"/>
            <rFont val="Calibri"/>
            <family val="2"/>
          </rPr>
          <t xml:space="preserve">An isolate name, or semi-colon separated list of isolate names. 
</t>
        </r>
        <r>
          <rPr>
            <sz val="12"/>
            <color rgb="FF000000"/>
            <rFont val="Calibri"/>
            <family val="2"/>
          </rPr>
          <t xml:space="preserve">
</t>
        </r>
        <r>
          <rPr>
            <b/>
            <sz val="12"/>
            <color rgb="FF000000"/>
            <rFont val="Calibri"/>
            <family val="2"/>
          </rPr>
          <t>EXAMPLES:</t>
        </r>
        <r>
          <rPr>
            <sz val="12"/>
            <color rgb="FF000000"/>
            <rFont val="Calibri"/>
            <family val="2"/>
          </rPr>
          <t xml:space="preserve">
</t>
        </r>
        <r>
          <rPr>
            <sz val="12"/>
            <color rgb="FF000000"/>
            <rFont val="Calibri"/>
            <family val="2"/>
          </rPr>
          <t xml:space="preserve">clone C 
</t>
        </r>
        <r>
          <rPr>
            <sz val="12"/>
            <color rgb="FF000000"/>
            <rFont val="Calibri"/>
            <family val="2"/>
          </rPr>
          <t xml:space="preserve">strain 105640 
</t>
        </r>
        <r>
          <rPr>
            <sz val="12"/>
            <color rgb="FF000000"/>
            <rFont val="Calibri"/>
            <family val="2"/>
          </rPr>
          <t xml:space="preserve">A1; Koala/Australia/2015-16  
</t>
        </r>
      </text>
    </comment>
    <comment ref="AI4" authorId="0" shapeId="0" xr:uid="{ACD0F503-8EA8-E849-A353-EFCEA727B938}">
      <text>
        <r>
          <rPr>
            <b/>
            <sz val="10"/>
            <color rgb="FF000000"/>
            <rFont val="Tahoma"/>
            <family val="2"/>
          </rPr>
          <t xml:space="preserve">Rule: </t>
        </r>
        <r>
          <rPr>
            <sz val="10"/>
            <color rgb="FF000000"/>
            <rFont val="Tahoma"/>
            <family val="2"/>
          </rPr>
          <t xml:space="preserve">Please select a value from the pull-down. 
</t>
        </r>
      </text>
    </comment>
    <comment ref="AJ4" authorId="0" shapeId="0" xr:uid="{2EC51CDF-EFC1-BD49-BFE8-5576D37F27A8}">
      <text>
        <r>
          <rPr>
            <b/>
            <sz val="10"/>
            <color rgb="FF000000"/>
            <rFont val="Calibri"/>
            <family val="2"/>
          </rPr>
          <t xml:space="preserve">Rule: </t>
        </r>
        <r>
          <rPr>
            <sz val="10"/>
            <color rgb="FF000000"/>
            <rFont val="Calibri"/>
            <family val="2"/>
          </rPr>
          <t xml:space="preserve">Please select a value from the pull-down. 
</t>
        </r>
      </text>
    </comment>
    <comment ref="AK4" authorId="0" shapeId="0" xr:uid="{EFAF605C-A1F9-874E-8915-5A09DCB96E2A}">
      <text>
        <r>
          <rPr>
            <b/>
            <sz val="10"/>
            <color rgb="FF000000"/>
            <rFont val="Calibri"/>
            <family val="2"/>
          </rPr>
          <t xml:space="preserve">Rule: </t>
        </r>
        <r>
          <rPr>
            <sz val="10"/>
            <color rgb="FF000000"/>
            <rFont val="Calibri"/>
            <family val="2"/>
          </rPr>
          <t xml:space="preserve">Please select a value from the pull-down. 
</t>
        </r>
      </text>
    </comment>
    <comment ref="AL4" authorId="0" shapeId="0" xr:uid="{E8C95C8B-E72C-3C4D-866D-826816965610}">
      <text>
        <r>
          <rPr>
            <b/>
            <sz val="10"/>
            <color rgb="FF000000"/>
            <rFont val="Tahoma"/>
            <family val="2"/>
          </rPr>
          <t xml:space="preserve">Rule:
</t>
        </r>
        <r>
          <rPr>
            <sz val="10"/>
            <color rgb="FF000000"/>
            <rFont val="Calibri"/>
            <family val="2"/>
          </rPr>
          <t xml:space="preserve">Please SELECT a value from the pull-down in the cell.
</t>
        </r>
        <r>
          <rPr>
            <sz val="10"/>
            <color rgb="FF000000"/>
            <rFont val="Calibri"/>
            <family val="2"/>
          </rPr>
          <t xml:space="preserve">
</t>
        </r>
        <r>
          <rPr>
            <sz val="10"/>
            <color rgb="FF000000"/>
            <rFont val="Calibri"/>
            <family val="2"/>
          </rPr>
          <t xml:space="preserve">This column describes how the taxon is being changed.  
</t>
        </r>
        <r>
          <rPr>
            <sz val="10"/>
            <color rgb="FF000000"/>
            <rFont val="Tahoma"/>
            <family val="2"/>
          </rPr>
          <t xml:space="preserve">
</t>
        </r>
      </text>
    </comment>
    <comment ref="AM4" authorId="0" shapeId="0" xr:uid="{EF977216-1F48-7646-B654-525A6EF7C977}">
      <text>
        <r>
          <rPr>
            <b/>
            <sz val="10"/>
            <color rgb="FF000000"/>
            <rFont val="Calibri"/>
            <family val="2"/>
          </rPr>
          <t xml:space="preserve">Rule: 
</t>
        </r>
        <r>
          <rPr>
            <b/>
            <sz val="10"/>
            <color rgb="FF000000"/>
            <rFont val="Calibri"/>
            <family val="2"/>
          </rPr>
          <t xml:space="preserve">1. </t>
        </r>
        <r>
          <rPr>
            <sz val="10"/>
            <color rgb="FF000000"/>
            <rFont val="Calibri"/>
            <family val="2"/>
          </rPr>
          <t xml:space="preserve">Please select a value from the pull-down. 
</t>
        </r>
        <r>
          <rPr>
            <sz val="10"/>
            <color rgb="FF000000"/>
            <rFont val="Calibri"/>
            <family val="2"/>
          </rPr>
          <t xml:space="preserve">2. A red highlight means your selection did not match the apparent rank of your proposed taxon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<sst xmlns="http://schemas.openxmlformats.org/spreadsheetml/2006/main" count="1592" uniqueCount="394">
  <si>
    <t>ICTV  Template for Taxonomy Proposals</t>
  </si>
  <si>
    <r>
      <rPr>
        <b/>
        <sz val="12"/>
        <color theme="1"/>
        <rFont val="Calibri"/>
        <family val="2"/>
        <scheme val="minor"/>
      </rPr>
      <t>INSTRUCTIONS</t>
    </r>
    <r>
      <rPr>
        <sz val="12"/>
        <color theme="1"/>
        <rFont val="Calibri"/>
        <family val="2"/>
        <scheme val="minor"/>
      </rPr>
      <t xml:space="preserve"> (for the Proposal Template worksheet tab below)
1. Before starting, please download help files and examples at https://ictv.global/taxonomy/templates (see https://ictv.global/taxonomy/templates).
2. Taxonomic changes are proposed by providing the old (if appropriate) and new taxonomy using a separate row for each change. 
3. Columns A to O (grey). Use these columns only if the subject taxon already exists and is being changed (moved, abolished, renamed, split, merged, or promoted). Enter the taxon's current name as listed in the current Master Species List (MSL). If you are creating a new taxon, leave these columns blank. 
4. Columns P to AD (green). Provide the new or revised taxonomic names. If you propose to abolish a taxon, you should leave these columns blank. 
5. Columns AE to AK (blue-gray). If you are proposing a new species, enter information on the exemplar virus that represents the prototypic member of the species. Columns AI to AK provide drop-down lists of permissible values.
6. Columns AL and AM (gold). These columns specify the proposed taxonomic change and the rank of the change. Choose from the drop-down lists.
7. Column AN can be used to provide comments.
8. Specify each change on a separate row. Moves/renames of the same taxon can be entered on a single row. For example, creating a new species in a new genus requires two lines, one to create the genus, another to create the species.
9. Draft spreadsheets can be uploaded and validated by clicking on the VALIDATE link in cell A1.
10. Mouse-over the red triangles in the upper-right corner of cells to get more information on the content of those cells.
</t>
    </r>
    <r>
      <rPr>
        <b/>
        <sz val="12"/>
        <color theme="1"/>
        <rFont val="Calibri"/>
        <family val="2"/>
        <scheme val="minor"/>
      </rPr>
      <t>11. DO NOT HIDE ANY COLUMNS OR ROWS IN THE SPREADSHEET.</t>
    </r>
  </si>
  <si>
    <t>VALIDATE</t>
  </si>
  <si>
    <t>Code:</t>
  </si>
  <si>
    <t>species</t>
  </si>
  <si>
    <t>version 2024.1</t>
  </si>
  <si>
    <t>Study Section:</t>
  </si>
  <si>
    <t>CURRENT TAXONOMY</t>
  </si>
  <si>
    <t>PROPOSED TAXONOMY</t>
  </si>
  <si>
    <t>DESCRIPTIVES</t>
  </si>
  <si>
    <t>ACTION</t>
  </si>
  <si>
    <t>COMMENTS</t>
  </si>
  <si>
    <t>Realm</t>
  </si>
  <si>
    <t>Subrealm</t>
  </si>
  <si>
    <t>Kingdom</t>
  </si>
  <si>
    <t>Subkingdom</t>
  </si>
  <si>
    <t>Phylum</t>
  </si>
  <si>
    <t>Subphylum</t>
  </si>
  <si>
    <t>Class</t>
  </si>
  <si>
    <t>Subclass</t>
  </si>
  <si>
    <t>Order</t>
  </si>
  <si>
    <t>Suborder</t>
  </si>
  <si>
    <t>Family</t>
  </si>
  <si>
    <t>Subfamily</t>
  </si>
  <si>
    <t>Genus</t>
  </si>
  <si>
    <t>Subgenus</t>
  </si>
  <si>
    <t>Species</t>
  </si>
  <si>
    <t>Exemplar GenBank 
Accession Number</t>
  </si>
  <si>
    <t>Exemplar  
virus name</t>
  </si>
  <si>
    <t>Virus name 
abbreviation</t>
  </si>
  <si>
    <t>Exemplar isolate designation</t>
  </si>
  <si>
    <t>Genome coverage</t>
  </si>
  <si>
    <t>Genome composition</t>
  </si>
  <si>
    <t>Host/Source</t>
  </si>
  <si>
    <t>Change</t>
  </si>
  <si>
    <t>Proposed Rank</t>
  </si>
  <si>
    <t>Comments</t>
  </si>
  <si>
    <t>Duplodnaviria</t>
  </si>
  <si>
    <t>Heunggongvirae</t>
  </si>
  <si>
    <t>Uroviricota</t>
  </si>
  <si>
    <t>Caudoviricetes</t>
  </si>
  <si>
    <t>Schitoviridae</t>
  </si>
  <si>
    <t>Gaffkyvirinae</t>
  </si>
  <si>
    <t>Create new</t>
  </si>
  <si>
    <t>subfamily</t>
  </si>
  <si>
    <t>Vicoquintavirus</t>
  </si>
  <si>
    <t>Move</t>
  </si>
  <si>
    <t>genus</t>
  </si>
  <si>
    <t>Pacinivirus</t>
  </si>
  <si>
    <t>Pacinivirus pv12vc501</t>
  </si>
  <si>
    <t>OP313112</t>
  </si>
  <si>
    <t>Vibrio phage 12VC501</t>
  </si>
  <si>
    <t>CG</t>
  </si>
  <si>
    <t>dsDNA</t>
  </si>
  <si>
    <t>bacteria</t>
  </si>
  <si>
    <t>Gebvirinae</t>
  </si>
  <si>
    <t>Cavevirus</t>
  </si>
  <si>
    <t>Philippevirus</t>
  </si>
  <si>
    <t>Pokkenvirus</t>
  </si>
  <si>
    <t>Riverridervirus</t>
  </si>
  <si>
    <t>Dowsonvirus</t>
  </si>
  <si>
    <t>Dowsonvirus Pb119</t>
  </si>
  <si>
    <t>OP562166</t>
  </si>
  <si>
    <t>Xanthomonas virus PB119</t>
  </si>
  <si>
    <t>Brisouvirinae</t>
  </si>
  <si>
    <t>Exceevirus</t>
  </si>
  <si>
    <t>Nacbunavirus</t>
  </si>
  <si>
    <t>Nacbunavirus nacb1</t>
  </si>
  <si>
    <t>OQ032511</t>
  </si>
  <si>
    <t>Acinetobacter phage nACB1</t>
  </si>
  <si>
    <t>Atduovirus</t>
  </si>
  <si>
    <t>Atduovirus At2</t>
  </si>
  <si>
    <t>PQ656108</t>
  </si>
  <si>
    <t>Acinetobacter phage At2</t>
  </si>
  <si>
    <t>Erskinevirinae</t>
  </si>
  <si>
    <t>Fifivirus</t>
  </si>
  <si>
    <t>Fifivirus fifi067</t>
  </si>
  <si>
    <t>OP829055</t>
  </si>
  <si>
    <t>Erwinia phage Fifi067</t>
  </si>
  <si>
    <t>Waldeevirinae</t>
  </si>
  <si>
    <t>Cbunavirus</t>
  </si>
  <si>
    <t>Efbeekayvirus</t>
  </si>
  <si>
    <t>Efbeekayvirus P19618</t>
  </si>
  <si>
    <t>PQ133600</t>
  </si>
  <si>
    <t>Klebsiella phage P19-618</t>
  </si>
  <si>
    <t>Efbeekayvirus Bm32711</t>
  </si>
  <si>
    <t>OP413831</t>
  </si>
  <si>
    <t>Klebsiella phage pKP-BM327-1.1</t>
  </si>
  <si>
    <t>Efbeekayvirus Hs106</t>
  </si>
  <si>
    <t>OP764672</t>
  </si>
  <si>
    <t>Klebsiella phage VB_KpP_HS106</t>
  </si>
  <si>
    <t>Efbeekayvirus cp20</t>
  </si>
  <si>
    <t>OX335406</t>
  </si>
  <si>
    <t>Klebsiella phage cp20</t>
  </si>
  <si>
    <t>Efbeekayvirus K17alpha62</t>
  </si>
  <si>
    <t>OY979417</t>
  </si>
  <si>
    <t>Klebsiella phage vB_Kpn_K17alpha62</t>
  </si>
  <si>
    <t>Efbeekayvirus Bm32712</t>
  </si>
  <si>
    <t>OP413827</t>
  </si>
  <si>
    <t>Klebsiella phage pKP-BM327-1.2</t>
  </si>
  <si>
    <t>Efbeekayvirus Tribbleer49</t>
  </si>
  <si>
    <t>PP738785</t>
  </si>
  <si>
    <t>Klebsiella phage vB_KpnP_Tribble_ER49</t>
  </si>
  <si>
    <t>Efbeekayvirus Gadu21</t>
  </si>
  <si>
    <t>ON004963</t>
  </si>
  <si>
    <t>Klebsiella phage GADU21</t>
  </si>
  <si>
    <t>Mifoctavirus</t>
  </si>
  <si>
    <t>Mifoctavirus Mif8</t>
  </si>
  <si>
    <t>PP700702</t>
  </si>
  <si>
    <t>Erwinia phage MIF8</t>
  </si>
  <si>
    <t>Sabivirus</t>
  </si>
  <si>
    <t>Sabivirus sabi</t>
  </si>
  <si>
    <t>PQ864023</t>
  </si>
  <si>
    <t>Enterobacter phage vB_Ecl_SABI</t>
  </si>
  <si>
    <t>Ekoctavirus</t>
  </si>
  <si>
    <t>Ekoctavirus Ek8</t>
  </si>
  <si>
    <t>PQ805430</t>
  </si>
  <si>
    <t>Escherichia phage EK8</t>
  </si>
  <si>
    <t>Triduovirus</t>
  </si>
  <si>
    <t>Humphriesvirinae</t>
  </si>
  <si>
    <t>Rhodovirinae</t>
  </si>
  <si>
    <t>Axvirus</t>
  </si>
  <si>
    <t>Axvirus Ax</t>
  </si>
  <si>
    <t>OQ722443</t>
  </si>
  <si>
    <t>Sulfitobacter phage vB_SupP_AX</t>
  </si>
  <si>
    <t>Pastisvirus</t>
  </si>
  <si>
    <t>Pastisvirus patis</t>
  </si>
  <si>
    <t>OQ818705</t>
  </si>
  <si>
    <t>Erwinia phage Pastis</t>
  </si>
  <si>
    <t>Dongfangvirus</t>
  </si>
  <si>
    <t>Dongfangvirus Hn01</t>
  </si>
  <si>
    <t>OM687511</t>
  </si>
  <si>
    <t>Burkholderia phage vB_BpP_HN01</t>
  </si>
  <si>
    <t>Dongfangvirus Hn05</t>
  </si>
  <si>
    <t>PP100845</t>
  </si>
  <si>
    <t>Burkholderia phage vB_BpP_HN05</t>
  </si>
  <si>
    <t>Dongfangvirus Hn02</t>
  </si>
  <si>
    <t>PP079243</t>
  </si>
  <si>
    <t>Burkholderia phage vB_BpP_HN02</t>
  </si>
  <si>
    <t>Dongfangvirus Hn03</t>
  </si>
  <si>
    <t>PP100843</t>
  </si>
  <si>
    <t>Burkholderia phage vB_BpP_HN03</t>
  </si>
  <si>
    <t>Aracevirus</t>
  </si>
  <si>
    <t>Aracevirus Arace01</t>
  </si>
  <si>
    <t>PP179312</t>
  </si>
  <si>
    <t>Pseudomonas phage Arace01</t>
  </si>
  <si>
    <t>Viundeviginityvirus</t>
  </si>
  <si>
    <t>Viundeviginityvirus V19</t>
  </si>
  <si>
    <t>OP751378</t>
  </si>
  <si>
    <t>Alteromonas phage vB_AmeP_PT11-V19</t>
  </si>
  <si>
    <t>Peegeeundecimvirus</t>
  </si>
  <si>
    <t>Peegeeundecimvirus Pg11</t>
  </si>
  <si>
    <t>OP745480</t>
  </si>
  <si>
    <t>Vibrio phage vB_VhaP_PG11</t>
  </si>
  <si>
    <t>Aquintavirus</t>
  </si>
  <si>
    <t>Aquintavirus A5</t>
  </si>
  <si>
    <t>OP481051</t>
  </si>
  <si>
    <t>Alteromonas phage vB_AemP_PT15-A5</t>
  </si>
  <si>
    <t>Geeundevigintivirus</t>
  </si>
  <si>
    <t>Geeundevigintivirus G19</t>
  </si>
  <si>
    <t>PV483189</t>
  </si>
  <si>
    <t>Pantoea phage G19</t>
  </si>
  <si>
    <t>Manannanvirus</t>
  </si>
  <si>
    <t>Manannanvirus D456g1</t>
  </si>
  <si>
    <t>OZ195695</t>
  </si>
  <si>
    <t>Vibrio phage D456 g1</t>
  </si>
  <si>
    <t>Roskoffvirus</t>
  </si>
  <si>
    <t>Roskoffvirus D500</t>
  </si>
  <si>
    <t>OZ195759</t>
  </si>
  <si>
    <t>Vibrio phage D500</t>
  </si>
  <si>
    <t>Migulavirinae</t>
  </si>
  <si>
    <t>Litunavirus</t>
  </si>
  <si>
    <t>Litunavirus pavob</t>
  </si>
  <si>
    <t>OQ743452</t>
  </si>
  <si>
    <t>Pseudomonas phage PaVOB</t>
  </si>
  <si>
    <t>Litunavirus Ps28</t>
  </si>
  <si>
    <t>OQ134474</t>
  </si>
  <si>
    <t>Pseudomonas phage vB_PaeP_PS28</t>
  </si>
  <si>
    <t>Litunavirus Fbpa1</t>
  </si>
  <si>
    <t>ON857943</t>
  </si>
  <si>
    <t>Pseudomonas phage vB_PaeP_FBPa1</t>
  </si>
  <si>
    <t>Litunavirus Plst</t>
  </si>
  <si>
    <t>PV539788</t>
  </si>
  <si>
    <t>Pseudomonas phage phPLST</t>
  </si>
  <si>
    <t>Litunavirus L15</t>
  </si>
  <si>
    <t>OQ992559</t>
  </si>
  <si>
    <t>Pseudomonas phage L15</t>
  </si>
  <si>
    <t>Litunavirus Pa14</t>
  </si>
  <si>
    <t>MZ229661</t>
  </si>
  <si>
    <t>Pseudomonas phage vB_Pae-PA14</t>
  </si>
  <si>
    <t>Litunavirus Pa13</t>
  </si>
  <si>
    <t>OQ378339</t>
  </si>
  <si>
    <t>Pseudomonas phage phiPA1-3</t>
  </si>
  <si>
    <t>Litunavirus Fmd5</t>
  </si>
  <si>
    <t>PP107937</t>
  </si>
  <si>
    <t>Pseudomonas phage vB_PaeP_FMD5</t>
  </si>
  <si>
    <t>Litunavirus Hmku23</t>
  </si>
  <si>
    <t>OR988063</t>
  </si>
  <si>
    <t>Pseudomonas phage vB_Pae_HMKU_23</t>
  </si>
  <si>
    <t>Litunavirus Pasb7</t>
  </si>
  <si>
    <t>OR509539</t>
  </si>
  <si>
    <t>Pseudomonas phage PASB7</t>
  </si>
  <si>
    <t>Litunavirus Ps1jh</t>
  </si>
  <si>
    <t>PV469326</t>
  </si>
  <si>
    <t>Pseudomonas phage Ps1.JH</t>
  </si>
  <si>
    <t>Enquatrovirinae</t>
  </si>
  <si>
    <t>Gamaleyavirus</t>
  </si>
  <si>
    <t>Gamaleyavirus Cu10ec</t>
  </si>
  <si>
    <t>PQ435408</t>
  </si>
  <si>
    <t>Escherichia phage vB_EcoP_CU10EC</t>
  </si>
  <si>
    <t>Gamaleyavirus An24p2</t>
  </si>
  <si>
    <t>OZ035810</t>
  </si>
  <si>
    <t>Gamaleyavirus AN24P2</t>
  </si>
  <si>
    <t>Gamaleyavirus K57alpha12</t>
  </si>
  <si>
    <t>OY979416</t>
  </si>
  <si>
    <t>Klebsiella phage vB_Kpl_K57alpha1.2</t>
  </si>
  <si>
    <t>Gamaleyavirus Nan33p5</t>
  </si>
  <si>
    <t>OZ035750</t>
  </si>
  <si>
    <t>Gamaleyavirus NAN33P5</t>
  </si>
  <si>
    <t>Gamaleyavirus mimir124</t>
  </si>
  <si>
    <t>PQ310662</t>
  </si>
  <si>
    <t>Escherichia phage Mimir124</t>
  </si>
  <si>
    <t>Gamaleyavirus moonfish</t>
  </si>
  <si>
    <t>PQ613263</t>
  </si>
  <si>
    <t>Shigella phage Moonfish</t>
  </si>
  <si>
    <t>Gamaleyavirus St4</t>
  </si>
  <si>
    <t>OM982646</t>
  </si>
  <si>
    <t>Escherichia phage ST4</t>
  </si>
  <si>
    <t>Gamaleyavirus Kkp3715</t>
  </si>
  <si>
    <t>OR067834</t>
  </si>
  <si>
    <t>Escherichia phage KKP 3715</t>
  </si>
  <si>
    <t>Gamaleyavirus E20</t>
  </si>
  <si>
    <t>OP745616</t>
  </si>
  <si>
    <t>Escherichia phage E20</t>
  </si>
  <si>
    <t>Gamaleyavirus rudolfbernhard</t>
  </si>
  <si>
    <t>PQ850623</t>
  </si>
  <si>
    <t>Escherichia phage RudolfBernhard_Bas96</t>
  </si>
  <si>
    <t>Gamaleyavirus nithesis</t>
  </si>
  <si>
    <t>PV252060</t>
  </si>
  <si>
    <t>Escherichia phage nithesis</t>
  </si>
  <si>
    <t>Gamaleyavirus Shww44</t>
  </si>
  <si>
    <t>PQ900156</t>
  </si>
  <si>
    <t>Escherichia phage vB_EcoP_ShWW44</t>
  </si>
  <si>
    <t>Gamaleyavirus Hk2</t>
  </si>
  <si>
    <t>PP514361</t>
  </si>
  <si>
    <t>Escherichia phage HK2</t>
  </si>
  <si>
    <t>Gamaleyavirus Vtccbpa322</t>
  </si>
  <si>
    <t>PP989839</t>
  </si>
  <si>
    <t>Escherichia phage VTCCBPA_322</t>
  </si>
  <si>
    <t>Gamaleyavirus Pbm2</t>
  </si>
  <si>
    <t>PV029541</t>
  </si>
  <si>
    <t>Escherichia phage PBM-2</t>
  </si>
  <si>
    <t>Gamaleyavirus Pbm3</t>
  </si>
  <si>
    <t>PV053165</t>
  </si>
  <si>
    <t>Escherichia phage PBM-3</t>
  </si>
  <si>
    <t>Gamaleyavirus Ues5a</t>
  </si>
  <si>
    <t>PP175015</t>
  </si>
  <si>
    <t>Escherichia phage UE-S5a</t>
  </si>
  <si>
    <t>Gamaleyavirus Pw8</t>
  </si>
  <si>
    <t>PQ362703</t>
  </si>
  <si>
    <t>Escherichia phage vB_EcoP_PW8</t>
  </si>
  <si>
    <t>Gamaleyavirus Pd205</t>
  </si>
  <si>
    <t>ON922919</t>
  </si>
  <si>
    <t>Escherichia phage vB_EcoM_PD205</t>
  </si>
  <si>
    <t>Gamaleyavirus Uz1</t>
  </si>
  <si>
    <t>OP312987</t>
  </si>
  <si>
    <t>Escherichia phage vB_EcoS_Uz-1</t>
  </si>
  <si>
    <t>Kaypoctavirus</t>
  </si>
  <si>
    <t>Kaypoctavirus baqkoxi</t>
  </si>
  <si>
    <t>PQ741797</t>
  </si>
  <si>
    <t>Klebsiella phage vB_KoxiM_BaqKoxi</t>
  </si>
  <si>
    <t>Kaypoctavirus kv1146050</t>
  </si>
  <si>
    <t>PP889499</t>
  </si>
  <si>
    <t>Klebsiella phage phi1_146050</t>
  </si>
  <si>
    <t>Kaypoctavirus Pw7</t>
  </si>
  <si>
    <t>PQ409239</t>
  </si>
  <si>
    <t>Klebsiella phage vB_KpnP_PW7</t>
  </si>
  <si>
    <t>Kaypoctavirus k60ph164c1</t>
  </si>
  <si>
    <t>OY978778</t>
  </si>
  <si>
    <t>Klebsiella phage vB_Kpn_K60PH164C1</t>
  </si>
  <si>
    <t>Kaypoctavirus Jzbo1</t>
  </si>
  <si>
    <t>PV533664</t>
  </si>
  <si>
    <t>Klebsiella phage vB_KpiP_JZBo1</t>
  </si>
  <si>
    <t>Zurivirus</t>
  </si>
  <si>
    <t>Zurivirus Holyagarpour</t>
  </si>
  <si>
    <t>PV565043</t>
  </si>
  <si>
    <t>Pseudomonas phage Holyagarpour</t>
  </si>
  <si>
    <t>Zurivirus Ebordelon</t>
  </si>
  <si>
    <t>PV565042</t>
  </si>
  <si>
    <t>Pseudomonas phage Ebordelon</t>
  </si>
  <si>
    <t>Pylasvirus</t>
  </si>
  <si>
    <t>Pylasvirus My01</t>
  </si>
  <si>
    <t>PP056534</t>
  </si>
  <si>
    <t>Pseudomonas phage MY01</t>
  </si>
  <si>
    <t>Ithacavirus</t>
  </si>
  <si>
    <t>Ithacavirus B2</t>
  </si>
  <si>
    <t>OM858838</t>
  </si>
  <si>
    <t>Shigella phage B2</t>
  </si>
  <si>
    <t>Ithacavirus Utk0001</t>
  </si>
  <si>
    <t>OQ359891</t>
  </si>
  <si>
    <t>Salmonella phage vB_SenP_UTK0001</t>
  </si>
  <si>
    <t>Ithacavirus As2</t>
  </si>
  <si>
    <t>PQ785583</t>
  </si>
  <si>
    <t>Salmonella phage As2</t>
  </si>
  <si>
    <t>Ithacavirus Utk0002</t>
  </si>
  <si>
    <t>OQ359892</t>
  </si>
  <si>
    <t>Salmonella phage vB_SenP_UTK0002</t>
  </si>
  <si>
    <t>Ithacavirus S5</t>
  </si>
  <si>
    <t>OM908766</t>
  </si>
  <si>
    <t>Salmonella phage S5</t>
  </si>
  <si>
    <t>Varunavirus</t>
  </si>
  <si>
    <t>Varunavirus philmva1</t>
  </si>
  <si>
    <t>ON042477</t>
  </si>
  <si>
    <t>Vibrio phage PhiImVa-1</t>
  </si>
  <si>
    <t>Varunavirus Ms02</t>
  </si>
  <si>
    <t>OR102882</t>
  </si>
  <si>
    <t>Vibrio phage vB_VpaP-MS02</t>
  </si>
  <si>
    <t>Fuhrmanvirinae</t>
  </si>
  <si>
    <t>Stoningtonvirus</t>
  </si>
  <si>
    <t>Stoningtonvirus Pjn101</t>
  </si>
  <si>
    <t>OR204649</t>
  </si>
  <si>
    <t>Vibrio phage PJN101</t>
  </si>
  <si>
    <t>Study Sections</t>
  </si>
  <si>
    <t>[Please select]</t>
  </si>
  <si>
    <t>A</t>
  </si>
  <si>
    <t>Archaeal viruses (A) proposals</t>
  </si>
  <si>
    <t>algae</t>
  </si>
  <si>
    <t>B</t>
  </si>
  <si>
    <t>Bacterial viruses (B) proposals</t>
  </si>
  <si>
    <t>CCG</t>
  </si>
  <si>
    <t>ssDNA</t>
  </si>
  <si>
    <t>archaea</t>
  </si>
  <si>
    <t>Abolish</t>
  </si>
  <si>
    <t>subgenus</t>
  </si>
  <si>
    <t>D</t>
  </si>
  <si>
    <t>Animal DNA viruses and Retroviruses (D) proposals</t>
  </si>
  <si>
    <t>PG</t>
  </si>
  <si>
    <t>ssDNA(-)</t>
  </si>
  <si>
    <t>F</t>
  </si>
  <si>
    <t>Fungal and protist virus (F) proposals</t>
  </si>
  <si>
    <t>ssDNA(+)</t>
  </si>
  <si>
    <t>freshwater (S)</t>
  </si>
  <si>
    <t>Rename</t>
  </si>
  <si>
    <t>G</t>
  </si>
  <si>
    <t>General (G) proposals</t>
  </si>
  <si>
    <t>ssDNA(+/-)</t>
  </si>
  <si>
    <t>fungi</t>
  </si>
  <si>
    <t>Move; rename</t>
  </si>
  <si>
    <t>family</t>
  </si>
  <si>
    <t>M</t>
  </si>
  <si>
    <t>Animal dsRNA and -ssRNA (M) proposals</t>
  </si>
  <si>
    <t>dsDNA-RT</t>
  </si>
  <si>
    <t>invertebrates</t>
  </si>
  <si>
    <t>Split</t>
  </si>
  <si>
    <t>suborder</t>
  </si>
  <si>
    <t>P</t>
  </si>
  <si>
    <t>Plant virus (P) proposals</t>
  </si>
  <si>
    <t>ssRNA-RT</t>
  </si>
  <si>
    <t>invertebrates (S)</t>
  </si>
  <si>
    <t>Merge</t>
  </si>
  <si>
    <t>order</t>
  </si>
  <si>
    <t>S</t>
  </si>
  <si>
    <t>Animal +ssRNA (S) proposals</t>
  </si>
  <si>
    <t>dsRNA</t>
  </si>
  <si>
    <t>invertebrates, plants</t>
  </si>
  <si>
    <t>Promote</t>
  </si>
  <si>
    <t>subclass</t>
  </si>
  <si>
    <t>ssRNA</t>
  </si>
  <si>
    <t>invertebrates, vertebrates</t>
  </si>
  <si>
    <t>Demote</t>
  </si>
  <si>
    <t>class</t>
  </si>
  <si>
    <t>ssRNA(+)</t>
  </si>
  <si>
    <t>marine (S)</t>
  </si>
  <si>
    <t>subphylum</t>
  </si>
  <si>
    <t>ssRNA(-)</t>
  </si>
  <si>
    <t>other (specify)</t>
  </si>
  <si>
    <t>phylum</t>
  </si>
  <si>
    <t>ssRNA(+/-)</t>
  </si>
  <si>
    <t>phytobiome (S)</t>
  </si>
  <si>
    <t>subkingdom</t>
  </si>
  <si>
    <t>Viroid</t>
  </si>
  <si>
    <t>plants</t>
  </si>
  <si>
    <t>kingdom</t>
  </si>
  <si>
    <t>dsDNA; ssDNA</t>
  </si>
  <si>
    <t>plants (S)</t>
  </si>
  <si>
    <t>subrealm</t>
  </si>
  <si>
    <t>multiple</t>
  </si>
  <si>
    <t>plants, fungi</t>
  </si>
  <si>
    <t>realm</t>
  </si>
  <si>
    <t>protists</t>
  </si>
  <si>
    <t>protists (S)</t>
  </si>
  <si>
    <t>sewage (S)</t>
  </si>
  <si>
    <t>soil (S)</t>
  </si>
  <si>
    <t>vertebrates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</si>
</sst>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2"/>
      <color theme="1"/>
      <name val="Calibri"/>
      <family val="2"/>
      <scheme val="minor"/>
    </font>
    <font>
      <sz val="12"/>
      <color theme="1"/>
      <name val="Calibri"/>
      <family val="2"/>
      <scheme val="minor"/>
    </font>
    <font>
      <sz val="11"/>
      <color rgb="FF000000"/>
      <name val="Lucida Grande"/>
      <family val="2"/>
    </font>
    <font>
      <sz val="12"/>
      <color rgb="FF000000"/>
      <name val="Calibri"/>
      <family val="2"/>
      <scheme val="minor"/>
    </font>
    <font>
      <i/>
      <sz val="12"/>
      <color rgb="FFB0B0B0"/>
      <name val="Calibri"/>
      <family val="2"/>
      <scheme val="minor"/>
    </font>
    <font>
      <b/>
      <sz val="12"/>
      <color rgb="FF000000"/>
      <name val="Calibri"/>
      <family val="2"/>
      <scheme val="minor"/>
    </font>
    <font>
      <u/>
      <sz val="12"/>
      <color theme="10"/>
      <name val="Calibri"/>
      <family val="2"/>
      <scheme val="minor"/>
    </font>
    <font>
      <sz val="18"/>
      <color theme="1"/>
      <name val="Calibri"/>
      <family val="2"/>
      <scheme val="minor"/>
    </font>
    <font>
      <i/>
      <sz val="12"/>
      <color rgb="FF7030A0"/>
      <name val="Calibri"/>
      <family val="2"/>
      <scheme val="minor"/>
    </font>
    <font>
      <sz val="12"/>
      <color rgb="FFFF0000"/>
      <name val="Calibri"/>
      <family val="2"/>
      <scheme val="minor"/>
    </font>
    <font>
      <b/>
      <sz val="12"/>
      <color theme="1"/>
      <name val="Calibri"/>
      <family val="2"/>
      <scheme val="minor"/>
    </font>
    <font>
      <sz val="10"/>
      <color rgb="FF000000"/>
      <name val="Tahoma"/>
      <family val="2"/>
    </font>
    <font>
      <b/>
      <sz val="10"/>
      <color rgb="FF000000"/>
      <name val="Tahoma"/>
      <family val="2"/>
    </font>
    <font>
      <sz val="10"/>
      <color rgb="FF000000"/>
      <name val="Calibri"/>
      <family val="2"/>
      <scheme val="minor"/>
    </font>
    <font>
      <b/>
      <sz val="10"/>
      <color rgb="FF000000"/>
      <name val="Calibri"/>
      <family val="2"/>
    </font>
    <font>
      <sz val="10"/>
      <color rgb="FF000000"/>
      <name val="Calibri"/>
      <family val="2"/>
    </font>
    <font>
      <i/>
      <sz val="11"/>
      <color rgb="FF000000"/>
      <name val="Lucida Grande"/>
      <family val="2"/>
    </font>
    <font>
      <sz val="12"/>
      <color theme="0"/>
      <name val="Calibri"/>
      <family val="2"/>
      <scheme val="minor"/>
    </font>
    <font>
      <sz val="18"/>
      <color theme="0"/>
      <name val="Calibri"/>
      <family val="2"/>
      <scheme val="minor"/>
    </font>
    <font>
      <b/>
      <sz val="12"/>
      <color rgb="FF7030A0"/>
      <name val="Calibri"/>
      <family val="2"/>
      <scheme val="minor"/>
    </font>
    <font>
      <b/>
      <sz val="11"/>
      <color theme="1"/>
      <name val="Lucida Grande"/>
      <family val="2"/>
    </font>
    <font>
      <sz val="11"/>
      <color theme="1"/>
      <name val="Lucida Grande"/>
      <family val="2"/>
    </font>
    <font>
      <sz val="16"/>
      <color theme="0"/>
      <name val="Calibri"/>
      <family val="2"/>
      <scheme val="minor"/>
    </font>
    <font>
      <sz val="22"/>
      <color theme="1"/>
      <name val="Calibri"/>
      <family val="2"/>
      <scheme val="minor"/>
    </font>
    <font>
      <sz val="14"/>
      <color theme="1"/>
      <name val="Calibri"/>
      <family val="2"/>
      <scheme val="minor"/>
    </font>
    <font>
      <b/>
      <sz val="12"/>
      <color rgb="FF000000"/>
      <name val="Calibri"/>
      <family val="2"/>
    </font>
    <font>
      <sz val="12"/>
      <color rgb="FF000000"/>
      <name val="Calibri"/>
      <family val="2"/>
    </font>
    <font>
      <i/>
      <sz val="16"/>
      <color rgb="FF7030A0"/>
      <name val="Calibri"/>
      <family val="2"/>
      <scheme val="minor"/>
    </font>
    <font>
      <sz val="14"/>
      <color rgb="FFFF0000"/>
      <name val="Calibri"/>
      <family val="2"/>
      <scheme val="minor"/>
    </font>
    <font>
      <b/>
      <sz val="14"/>
      <color theme="1"/>
      <name val="Calibri"/>
      <family val="2"/>
      <scheme val="minor"/>
    </font>
    <font>
      <i/>
      <sz val="12"/>
      <color theme="1"/>
      <name val="Calibri"/>
      <family val="2"/>
      <scheme val="minor"/>
    </font>
    <font>
      <i/>
      <sz val="10"/>
      <color theme="1"/>
      <name val="Calibri"/>
      <family val="2"/>
      <scheme val="minor"/>
    </font>
    <font>
      <sz val="10"/>
      <color theme="1"/>
      <name val="Arial Unicode MS"/>
      <family val="2"/>
    </font>
    <font>
      <i/>
      <sz val="22"/>
      <color theme="1"/>
      <name val="Calibri"/>
      <family val="2"/>
      <scheme val="minor"/>
    </font>
  </fonts>
  <fills count="9">
    <fill>
      <patternFill patternType="none"/>
    </fill>
    <fill>
      <patternFill patternType="gray125"/>
    </fill>
    <fill>
      <patternFill patternType="solid">
        <fgColor theme="6" tint="0.39997558519241921"/>
        <bgColor indexed="65"/>
      </patternFill>
    </fill>
    <fill>
      <patternFill patternType="solid">
        <fgColor theme="0" tint="-0.34998626667073579"/>
        <bgColor indexed="64"/>
      </patternFill>
    </fill>
    <fill>
      <patternFill patternType="solid">
        <fgColor theme="6"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rgb="FFCCFFCC"/>
        <bgColor indexed="64"/>
      </patternFill>
    </fill>
    <fill>
      <patternFill patternType="solid">
        <fgColor rgb="FFFFD966"/>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style="medium">
        <color indexed="64"/>
      </left>
      <right/>
      <top/>
      <bottom/>
      <diagonal/>
    </border>
  </borders>
  <cellStyleXfs count="3">
    <xf numFmtId="0" fontId="0" fillId="0" borderId="0"/>
    <xf numFmtId="0" fontId="1" fillId="2" borderId="0" applyNumberFormat="0" applyBorder="0" applyAlignment="0" applyProtection="0"/>
    <xf numFmtId="0" fontId="6" fillId="0" borderId="0" applyNumberFormat="0" applyFill="0" applyBorder="0" applyAlignment="0" applyProtection="0"/>
  </cellStyleXfs>
  <cellXfs count="59">
    <xf numFmtId="0" fontId="0" fillId="0" borderId="0" xfId="0"/>
    <xf numFmtId="0" fontId="0" fillId="0" borderId="1" xfId="0" applyBorder="1"/>
    <xf numFmtId="0" fontId="0" fillId="4" borderId="1" xfId="0" applyFill="1" applyBorder="1"/>
    <xf numFmtId="0" fontId="0" fillId="5" borderId="4" xfId="0" applyFill="1" applyBorder="1"/>
    <xf numFmtId="0" fontId="0" fillId="6" borderId="1" xfId="0" applyFill="1" applyBorder="1"/>
    <xf numFmtId="0" fontId="1" fillId="3" borderId="1" xfId="1" applyFill="1" applyBorder="1" applyAlignment="1">
      <alignment horizontal="center" vertical="center"/>
    </xf>
    <xf numFmtId="0" fontId="2" fillId="6" borderId="1" xfId="0" applyFont="1" applyFill="1" applyBorder="1" applyAlignment="1">
      <alignment horizontal="center" vertical="center"/>
    </xf>
    <xf numFmtId="0" fontId="2" fillId="0" borderId="1" xfId="0" applyFont="1" applyBorder="1" applyAlignment="1">
      <alignment horizontal="center" vertical="center"/>
    </xf>
    <xf numFmtId="0" fontId="0" fillId="0" borderId="0" xfId="0" applyAlignment="1">
      <alignment horizontal="center" vertical="center"/>
    </xf>
    <xf numFmtId="0" fontId="3" fillId="0" borderId="0" xfId="0" applyFont="1"/>
    <xf numFmtId="0" fontId="4" fillId="0" borderId="0" xfId="0" applyFont="1"/>
    <xf numFmtId="0" fontId="1" fillId="2" borderId="1" xfId="1" applyBorder="1"/>
    <xf numFmtId="0" fontId="5" fillId="0" borderId="0" xfId="0" applyFont="1"/>
    <xf numFmtId="0" fontId="2" fillId="7" borderId="1" xfId="0" applyFont="1" applyFill="1" applyBorder="1" applyAlignment="1">
      <alignment horizontal="center" vertical="center"/>
    </xf>
    <xf numFmtId="0" fontId="0" fillId="7" borderId="1" xfId="0" applyFill="1" applyBorder="1"/>
    <xf numFmtId="0" fontId="0" fillId="8" borderId="1" xfId="0" applyFill="1" applyBorder="1"/>
    <xf numFmtId="0" fontId="7" fillId="5" borderId="4" xfId="0" applyFont="1" applyFill="1" applyBorder="1"/>
    <xf numFmtId="0" fontId="7" fillId="0" borderId="0" xfId="0" applyFont="1"/>
    <xf numFmtId="0" fontId="6" fillId="4" borderId="1" xfId="2" applyFill="1" applyBorder="1" applyAlignment="1">
      <alignment horizontal="center"/>
    </xf>
    <xf numFmtId="0" fontId="16" fillId="6" borderId="1" xfId="0" applyFont="1" applyFill="1" applyBorder="1" applyAlignment="1">
      <alignment horizontal="center" vertical="center"/>
    </xf>
    <xf numFmtId="0" fontId="2" fillId="6" borderId="1" xfId="0" applyFont="1" applyFill="1" applyBorder="1" applyAlignment="1">
      <alignment horizontal="center" vertical="center" wrapText="1"/>
    </xf>
    <xf numFmtId="0" fontId="16" fillId="8" borderId="1" xfId="0" applyFont="1" applyFill="1" applyBorder="1" applyAlignment="1">
      <alignment horizontal="center" vertical="center"/>
    </xf>
    <xf numFmtId="0" fontId="16" fillId="8" borderId="1" xfId="0" applyFont="1" applyFill="1" applyBorder="1" applyAlignment="1">
      <alignment horizontal="center" vertical="center" wrapText="1"/>
    </xf>
    <xf numFmtId="0" fontId="18" fillId="5" borderId="4" xfId="0" applyFont="1" applyFill="1" applyBorder="1"/>
    <xf numFmtId="0" fontId="17" fillId="5" borderId="4" xfId="0" applyFont="1" applyFill="1" applyBorder="1"/>
    <xf numFmtId="0" fontId="17" fillId="0" borderId="4" xfId="0" applyFont="1" applyBorder="1"/>
    <xf numFmtId="0" fontId="19" fillId="7" borderId="1" xfId="0" applyFont="1" applyFill="1" applyBorder="1"/>
    <xf numFmtId="0" fontId="20" fillId="7" borderId="1" xfId="0" applyFont="1" applyFill="1" applyBorder="1" applyAlignment="1">
      <alignment horizontal="center" vertical="center"/>
    </xf>
    <xf numFmtId="0" fontId="21" fillId="7" borderId="1" xfId="0" applyFont="1" applyFill="1" applyBorder="1" applyAlignment="1">
      <alignment horizontal="center" vertical="center"/>
    </xf>
    <xf numFmtId="0" fontId="22" fillId="5" borderId="4" xfId="0" applyFont="1" applyFill="1" applyBorder="1"/>
    <xf numFmtId="0" fontId="17" fillId="5" borderId="6" xfId="0" applyFont="1" applyFill="1" applyBorder="1"/>
    <xf numFmtId="0" fontId="23" fillId="0" borderId="3" xfId="0" applyFont="1" applyBorder="1" applyAlignment="1">
      <alignment horizontal="center" vertical="center"/>
    </xf>
    <xf numFmtId="0" fontId="0" fillId="5" borderId="0" xfId="0" applyFill="1" applyAlignment="1">
      <alignment horizontal="left" vertical="top" wrapText="1"/>
    </xf>
    <xf numFmtId="0" fontId="29" fillId="0" borderId="0" xfId="0" applyFont="1" applyAlignment="1">
      <alignment vertical="center"/>
    </xf>
    <xf numFmtId="0" fontId="30" fillId="7" borderId="1" xfId="0" applyFont="1" applyFill="1" applyBorder="1"/>
    <xf numFmtId="0" fontId="31" fillId="7" borderId="1" xfId="0" applyFont="1" applyFill="1" applyBorder="1" applyAlignment="1">
      <alignment horizontal="left"/>
    </xf>
    <xf numFmtId="49" fontId="0" fillId="6" borderId="0" xfId="0" applyNumberFormat="1" applyFill="1"/>
    <xf numFmtId="0" fontId="0" fillId="6" borderId="8" xfId="0" applyFill="1" applyBorder="1" applyAlignment="1">
      <alignment vertical="center"/>
    </xf>
    <xf numFmtId="49" fontId="0" fillId="6" borderId="1" xfId="0" applyNumberFormat="1" applyFill="1" applyBorder="1"/>
    <xf numFmtId="0" fontId="0" fillId="6" borderId="1" xfId="0" applyFill="1" applyBorder="1" applyAlignment="1">
      <alignment vertical="center"/>
    </xf>
    <xf numFmtId="0" fontId="10" fillId="7" borderId="1" xfId="0" applyFont="1" applyFill="1" applyBorder="1"/>
    <xf numFmtId="0" fontId="32" fillId="6" borderId="0" xfId="0" applyFont="1" applyFill="1" applyAlignment="1">
      <alignment vertical="center"/>
    </xf>
    <xf numFmtId="0" fontId="32" fillId="6" borderId="1" xfId="0" applyFont="1" applyFill="1" applyBorder="1" applyAlignment="1">
      <alignment vertical="center"/>
    </xf>
    <xf numFmtId="0" fontId="30" fillId="7" borderId="1" xfId="0" applyFont="1" applyFill="1" applyBorder="1" applyAlignment="1">
      <alignment vertical="center"/>
    </xf>
    <xf numFmtId="0" fontId="0" fillId="7" borderId="0" xfId="0" applyFill="1"/>
    <xf numFmtId="0" fontId="23" fillId="8" borderId="6" xfId="0" applyFont="1" applyFill="1" applyBorder="1" applyAlignment="1">
      <alignment horizontal="center" vertical="center"/>
    </xf>
    <xf numFmtId="0" fontId="23" fillId="8" borderId="2" xfId="0" applyFont="1" applyFill="1" applyBorder="1" applyAlignment="1">
      <alignment horizontal="center" vertical="center"/>
    </xf>
    <xf numFmtId="0" fontId="28" fillId="5" borderId="7" xfId="0" applyFont="1" applyFill="1" applyBorder="1" applyAlignment="1">
      <alignment horizontal="left"/>
    </xf>
    <xf numFmtId="0" fontId="28" fillId="5" borderId="4" xfId="0" applyFont="1" applyFill="1" applyBorder="1" applyAlignment="1">
      <alignment horizontal="left"/>
    </xf>
    <xf numFmtId="0" fontId="9" fillId="5" borderId="5" xfId="0" applyFont="1" applyFill="1" applyBorder="1" applyAlignment="1">
      <alignment horizontal="left"/>
    </xf>
    <xf numFmtId="0" fontId="9" fillId="5" borderId="6" xfId="0" applyFont="1" applyFill="1" applyBorder="1" applyAlignment="1">
      <alignment horizontal="left"/>
    </xf>
    <xf numFmtId="0" fontId="23" fillId="4" borderId="3" xfId="0" applyFont="1" applyFill="1" applyBorder="1" applyAlignment="1">
      <alignment horizontal="center" vertical="center"/>
    </xf>
    <xf numFmtId="0" fontId="33" fillId="7" borderId="3" xfId="0" applyFont="1" applyFill="1" applyBorder="1" applyAlignment="1">
      <alignment horizontal="center" vertical="center"/>
    </xf>
    <xf numFmtId="0" fontId="23" fillId="6" borderId="5" xfId="0" applyFont="1" applyFill="1" applyBorder="1" applyAlignment="1">
      <alignment horizontal="center" vertical="center"/>
    </xf>
    <xf numFmtId="0" fontId="23" fillId="6" borderId="6" xfId="0" applyFont="1" applyFill="1" applyBorder="1" applyAlignment="1">
      <alignment horizontal="center" vertical="center"/>
    </xf>
    <xf numFmtId="0" fontId="23" fillId="6" borderId="2" xfId="0" applyFont="1" applyFill="1" applyBorder="1" applyAlignment="1">
      <alignment horizontal="center" vertical="center"/>
    </xf>
    <xf numFmtId="0" fontId="24" fillId="5" borderId="1" xfId="0" applyFont="1" applyFill="1" applyBorder="1" applyAlignment="1">
      <alignment horizontal="right"/>
    </xf>
    <xf numFmtId="0" fontId="27" fillId="0" borderId="1" xfId="0" applyFont="1" applyBorder="1" applyAlignment="1">
      <alignment horizontal="left"/>
    </xf>
    <xf numFmtId="0" fontId="8" fillId="0" borderId="1" xfId="0" applyFont="1" applyBorder="1" applyAlignment="1">
      <alignment horizontal="left"/>
    </xf>
  </cellXfs>
  <cellStyles count="3">
    <cellStyle name="60% - Accent3" xfId="1" builtinId="40"/>
    <cellStyle name="Hyperlink" xfId="2" builtinId="8"/>
    <cellStyle name="Normal" xfId="0" builtinId="0"/>
  </cellStyles>
  <dxfs count="194">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val="0"/>
        <i/>
      </font>
    </dxf>
    <dxf>
      <font>
        <color rgb="FF9C0006"/>
      </font>
      <fill>
        <patternFill>
          <bgColor rgb="FFFFC7CE"/>
        </patternFill>
      </fill>
    </dxf>
    <dxf>
      <font>
        <b val="0"/>
        <i/>
      </font>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color rgb="FF9C0006"/>
      </font>
      <fill>
        <patternFill>
          <bgColor rgb="FFFFC7CE"/>
        </patternFill>
      </fill>
    </dxf>
    <dxf>
      <font>
        <b val="0"/>
        <i/>
      </font>
    </dxf>
    <dxf>
      <font>
        <b/>
        <i val="0"/>
        <color rgb="FF7030A0"/>
      </font>
    </dxf>
    <dxf>
      <font>
        <color rgb="FF9C0006"/>
      </font>
      <fill>
        <patternFill>
          <bgColor rgb="FFFFC7CE"/>
        </patternFill>
      </fill>
    </dxf>
    <dxf>
      <font>
        <b val="0"/>
        <i/>
      </font>
    </dxf>
    <dxf>
      <font>
        <b/>
        <i val="0"/>
        <color rgb="FF7030A0"/>
      </font>
    </dxf>
    <dxf>
      <font>
        <b val="0"/>
        <i/>
      </font>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b val="0"/>
        <i/>
      </font>
    </dxf>
    <dxf>
      <font>
        <b/>
        <i val="0"/>
        <color rgb="FF7030A0"/>
      </font>
    </dxf>
    <dxf>
      <font>
        <b/>
        <i val="0"/>
        <color rgb="FF7030A0"/>
      </font>
    </dxf>
    <dxf>
      <font>
        <b val="0"/>
        <i/>
      </font>
    </dxf>
    <dxf>
      <font>
        <b/>
        <i val="0"/>
        <color rgb="FF7030A0"/>
      </font>
    </dxf>
    <dxf>
      <font>
        <color rgb="FF9C0006"/>
      </font>
      <fill>
        <patternFill>
          <bgColor rgb="FFFFC7CE"/>
        </patternFill>
      </fill>
    </dxf>
    <dxf>
      <font>
        <b/>
        <i val="0"/>
        <color rgb="FF7030A0"/>
      </font>
    </dxf>
    <dxf>
      <font>
        <b val="0"/>
        <i/>
      </font>
    </dxf>
    <dxf>
      <font>
        <color rgb="FF9C0006"/>
      </font>
      <fill>
        <patternFill>
          <bgColor rgb="FFFFC7CE"/>
        </patternFill>
      </fill>
    </dxf>
    <dxf>
      <font>
        <b val="0"/>
        <i/>
      </font>
    </dxf>
    <dxf>
      <font>
        <color rgb="FF9C0006"/>
      </font>
      <fill>
        <patternFill>
          <bgColor rgb="FFFFC7CE"/>
        </patternFill>
      </fill>
    </dxf>
    <dxf>
      <font>
        <b val="0"/>
        <i/>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val="0"/>
        <i/>
      </font>
    </dxf>
    <dxf>
      <font>
        <b val="0"/>
        <i/>
      </font>
    </dxf>
    <dxf>
      <font>
        <b val="0"/>
        <i/>
      </font>
    </dxf>
    <dxf>
      <font>
        <b val="0"/>
        <i/>
      </font>
    </dxf>
    <dxf>
      <font>
        <color rgb="FF9C0006"/>
      </font>
      <fill>
        <patternFill>
          <bgColor rgb="FFFFC7CE"/>
        </patternFill>
      </fill>
    </dxf>
    <dxf>
      <font>
        <color rgb="FF9C0006"/>
      </font>
      <fill>
        <patternFill>
          <bgColor rgb="FFFFC7CE"/>
        </patternFill>
      </fill>
    </dxf>
    <dxf>
      <font>
        <b/>
        <i val="0"/>
        <color rgb="FF7030A0"/>
      </font>
    </dxf>
    <dxf>
      <font>
        <color rgb="FF9C0006"/>
      </font>
      <fill>
        <patternFill>
          <bgColor rgb="FFFFC7CE"/>
        </patternFill>
      </fill>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b val="0"/>
        <i/>
      </font>
    </dxf>
    <dxf>
      <font>
        <b/>
        <i val="0"/>
        <color rgb="FF7030A0"/>
      </font>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b/>
        <i val="0"/>
        <color rgb="FF7030A0"/>
      </font>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val="0"/>
        <i/>
      </font>
    </dxf>
    <dxf>
      <font>
        <color rgb="FF9C0006"/>
      </font>
      <fill>
        <patternFill>
          <bgColor rgb="FFFFC7CE"/>
        </patternFill>
      </fill>
    </dxf>
    <dxf>
      <font>
        <b/>
        <i val="0"/>
        <color rgb="FF7030A0"/>
      </font>
    </dxf>
    <dxf>
      <font>
        <b/>
        <i val="0"/>
        <color rgb="FF7030A0"/>
      </font>
    </dxf>
    <dxf>
      <font>
        <b val="0"/>
        <i/>
      </font>
    </dxf>
    <dxf>
      <font>
        <color rgb="FF9C0006"/>
      </font>
      <fill>
        <patternFill>
          <bgColor rgb="FFFFC7CE"/>
        </patternFill>
      </fill>
    </dxf>
    <dxf>
      <font>
        <b val="0"/>
        <i/>
      </font>
    </dxf>
    <dxf>
      <font>
        <color rgb="FF9C0006"/>
      </font>
      <fill>
        <patternFill>
          <bgColor rgb="FFFFC7CE"/>
        </patternFill>
      </fill>
    </dxf>
    <dxf>
      <font>
        <b/>
        <i val="0"/>
        <color rgb="FF7030A0"/>
      </font>
    </dxf>
    <dxf>
      <font>
        <b val="0"/>
        <i/>
      </font>
    </dxf>
    <dxf>
      <font>
        <color rgb="FF9C0006"/>
      </font>
      <fill>
        <patternFill>
          <bgColor rgb="FFFFC7CE"/>
        </patternFill>
      </fill>
    </dxf>
    <dxf>
      <font>
        <b val="0"/>
        <i/>
      </font>
    </dxf>
    <dxf>
      <font>
        <color rgb="FF9C0006"/>
      </font>
      <fill>
        <patternFill>
          <bgColor rgb="FFFFC7CE"/>
        </patternFill>
      </fill>
    </dxf>
    <dxf>
      <font>
        <b/>
        <i val="0"/>
        <color rgb="FF7030A0"/>
      </font>
    </dxf>
    <dxf>
      <font>
        <b val="0"/>
        <i/>
      </font>
    </dxf>
    <dxf>
      <font>
        <color rgb="FF9C0006"/>
      </font>
      <fill>
        <patternFill>
          <bgColor rgb="FFFFC7CE"/>
        </patternFill>
      </fill>
    </dxf>
    <dxf>
      <font>
        <color rgb="FF9C0006"/>
      </font>
      <fill>
        <patternFill>
          <bgColor rgb="FFFFC7CE"/>
        </patternFill>
      </fill>
    </dxf>
    <dxf>
      <font>
        <b val="0"/>
        <i/>
      </font>
    </dxf>
    <dxf>
      <font>
        <b/>
        <i val="0"/>
        <color rgb="FF7030A0"/>
      </font>
    </dxf>
    <dxf>
      <font>
        <b val="0"/>
        <i/>
      </font>
    </dxf>
    <dxf>
      <font>
        <color rgb="FF9C0006"/>
      </font>
      <fill>
        <patternFill>
          <bgColor rgb="FFFFC7CE"/>
        </patternFill>
      </fill>
    </dxf>
    <dxf>
      <font>
        <color rgb="FF9C0006"/>
      </font>
      <fill>
        <patternFill>
          <bgColor rgb="FFFFC7CE"/>
        </patternFill>
      </fill>
    </dxf>
    <dxf>
      <font>
        <b/>
        <i val="0"/>
        <color rgb="FF7030A0"/>
      </font>
    </dxf>
    <dxf>
      <font>
        <b val="0"/>
        <i/>
      </font>
    </dxf>
    <dxf>
      <font>
        <b/>
        <i val="0"/>
        <color rgb="FF7030A0"/>
      </font>
    </dxf>
    <dxf>
      <font>
        <color rgb="FF9C0006"/>
      </font>
      <fill>
        <patternFill>
          <bgColor rgb="FFFFC7CE"/>
        </patternFill>
      </fill>
    </dxf>
    <dxf>
      <font>
        <b val="0"/>
        <i/>
      </font>
    </dxf>
    <dxf>
      <font>
        <color rgb="FF9C0006"/>
      </font>
      <fill>
        <patternFill>
          <bgColor rgb="FFFFC7CE"/>
        </patternFill>
      </fill>
    </dxf>
    <dxf>
      <font>
        <b val="0"/>
        <i/>
      </font>
    </dxf>
    <dxf>
      <font>
        <b/>
        <i val="0"/>
        <color rgb="FF7030A0"/>
      </font>
    </dxf>
    <dxf>
      <font>
        <color rgb="FF9C0006"/>
      </font>
      <fill>
        <patternFill>
          <bgColor rgb="FFFFC7CE"/>
        </patternFill>
      </fill>
    </dxf>
    <dxf>
      <font>
        <b val="0"/>
        <i/>
      </font>
    </dxf>
    <dxf>
      <font>
        <b/>
        <i val="0"/>
        <color rgb="FF7030A0"/>
      </font>
    </dxf>
    <dxf>
      <font>
        <color rgb="FF9C0006"/>
      </font>
      <fill>
        <patternFill>
          <bgColor rgb="FFFFC7CE"/>
        </patternFill>
      </fill>
    </dxf>
    <dxf>
      <font>
        <b val="0"/>
        <i/>
      </font>
    </dxf>
    <dxf>
      <font>
        <b/>
        <i val="0"/>
        <color rgb="FF7030A0"/>
      </font>
    </dxf>
    <dxf>
      <font>
        <color rgb="FF9C0006"/>
      </font>
      <fill>
        <patternFill>
          <bgColor rgb="FFFFC7CE"/>
        </patternFill>
      </fill>
    </dxf>
    <dxf>
      <font>
        <b val="0"/>
        <i/>
      </font>
    </dxf>
    <dxf>
      <font>
        <b val="0"/>
        <i/>
      </font>
    </dxf>
    <dxf>
      <font>
        <color rgb="FF9C0006"/>
      </font>
      <fill>
        <patternFill>
          <bgColor rgb="FFFFC7CE"/>
        </patternFill>
      </fill>
    </dxf>
    <dxf>
      <font>
        <b/>
        <i val="0"/>
        <color rgb="FF7030A0"/>
      </font>
    </dxf>
    <dxf>
      <font>
        <color rgb="FF9C0006"/>
      </font>
      <fill>
        <patternFill>
          <bgColor rgb="FFFFC7CE"/>
        </patternFill>
      </fill>
    </dxf>
    <dxf>
      <font>
        <b val="0"/>
        <i/>
      </font>
    </dxf>
    <dxf>
      <font>
        <b/>
        <i val="0"/>
        <color rgb="FF7030A0"/>
      </font>
    </dxf>
    <dxf>
      <font>
        <b val="0"/>
        <i/>
      </font>
    </dxf>
    <dxf>
      <font>
        <color rgb="FF9C0006"/>
      </font>
      <fill>
        <patternFill>
          <bgColor rgb="FFFFC7CE"/>
        </patternFill>
      </fill>
    </dxf>
    <dxf>
      <font>
        <b/>
        <i val="0"/>
        <color rgb="FF7030A0"/>
      </font>
    </dxf>
    <dxf>
      <font>
        <b val="0"/>
        <i/>
      </font>
    </dxf>
    <dxf>
      <font>
        <color rgb="FF9C0006"/>
      </font>
      <fill>
        <patternFill>
          <bgColor rgb="FFFFC7CE"/>
        </patternFill>
      </fill>
    </dxf>
    <dxf>
      <font>
        <b/>
        <i val="0"/>
        <color rgb="FF7030A0"/>
      </font>
    </dxf>
    <dxf>
      <font>
        <b val="0"/>
        <i/>
      </font>
    </dxf>
    <dxf>
      <font>
        <color rgb="FF9C0006"/>
      </font>
      <fill>
        <patternFill>
          <bgColor rgb="FFFFC7CE"/>
        </patternFill>
      </fill>
    </dxf>
    <dxf>
      <font>
        <b/>
        <i val="0"/>
        <color rgb="FF7030A0"/>
      </font>
    </dxf>
    <dxf>
      <font>
        <b/>
        <i val="0"/>
        <color rgb="FF7030A0"/>
      </font>
    </dxf>
    <dxf>
      <font>
        <b val="0"/>
        <i/>
      </font>
    </dxf>
    <dxf>
      <font>
        <color rgb="FF9C0006"/>
      </font>
      <fill>
        <patternFill>
          <bgColor rgb="FFFFC7CE"/>
        </patternFill>
      </fill>
    </dxf>
    <dxf>
      <font>
        <color rgb="FF9C0006"/>
      </font>
      <fill>
        <patternFill>
          <bgColor rgb="FFFFC7CE"/>
        </patternFill>
      </fill>
    </dxf>
    <dxf>
      <font>
        <b val="0"/>
        <i/>
      </font>
    </dxf>
    <dxf>
      <font>
        <b/>
        <i val="0"/>
        <color rgb="FF7030A0"/>
      </font>
    </dxf>
    <dxf>
      <font>
        <color rgb="FF9C0006"/>
      </font>
      <fill>
        <patternFill>
          <bgColor rgb="FFFFC7CE"/>
        </patternFill>
      </fill>
    </dxf>
    <dxf>
      <font>
        <b/>
        <i val="0"/>
        <color rgb="FF7030A0"/>
      </font>
    </dxf>
    <dxf>
      <font>
        <b val="0"/>
        <i/>
      </font>
    </dxf>
    <dxf>
      <font>
        <b/>
        <i val="0"/>
        <color rgb="FF7030A0"/>
      </font>
    </dxf>
    <dxf>
      <font>
        <b val="0"/>
        <i/>
      </font>
    </dxf>
    <dxf>
      <font>
        <color rgb="FF9C0006"/>
      </font>
      <fill>
        <patternFill>
          <bgColor rgb="FFFFC7CE"/>
        </patternFill>
      </fill>
    </dxf>
    <dxf>
      <font>
        <b val="0"/>
        <i/>
      </font>
    </dxf>
    <dxf>
      <font>
        <b/>
        <i val="0"/>
        <color rgb="FF7030A0"/>
      </font>
    </dxf>
    <dxf>
      <font>
        <color rgb="FF9C0006"/>
      </font>
      <fill>
        <patternFill>
          <bgColor rgb="FFFFC7CE"/>
        </patternFill>
      </fill>
    </dxf>
    <dxf>
      <font>
        <b val="0"/>
        <i/>
      </font>
    </dxf>
    <dxf>
      <font>
        <color rgb="FF9C0006"/>
      </font>
      <fill>
        <patternFill>
          <bgColor rgb="FFFFC7CE"/>
        </patternFill>
      </fill>
    </dxf>
    <dxf>
      <font>
        <b/>
        <i val="0"/>
        <color rgb="FF7030A0"/>
      </font>
    </dxf>
    <dxf>
      <font>
        <b/>
        <i val="0"/>
        <color rgb="FF7030A0"/>
      </font>
    </dxf>
    <dxf>
      <font>
        <b/>
        <i val="0"/>
        <color rgb="FF7030A0"/>
      </font>
    </dxf>
    <dxf>
      <font>
        <b val="0"/>
        <i/>
      </font>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color rgb="FF9C0006"/>
      </font>
      <fill>
        <patternFill>
          <bgColor rgb="FFFFC7CE"/>
        </patternFill>
      </fill>
    </dxf>
    <dxf>
      <font>
        <b val="0"/>
        <i/>
      </font>
    </dxf>
    <dxf>
      <font>
        <b/>
        <i val="0"/>
        <color rgb="FF7030A0"/>
      </font>
    </dxf>
    <dxf>
      <font>
        <b/>
        <i val="0"/>
        <color rgb="FF7030A0"/>
      </font>
    </dxf>
    <dxf>
      <font>
        <b/>
        <i val="0"/>
        <color rgb="FF7030A0"/>
      </font>
    </dxf>
    <dxf>
      <font>
        <b/>
        <i val="0"/>
        <color rgb="FF7030A0"/>
      </font>
    </dxf>
    <dxf>
      <font>
        <b/>
        <i val="0"/>
        <color rgb="FF7030A0"/>
      </font>
    </dxf>
    <dxf>
      <font>
        <b/>
        <i val="0"/>
        <color rgb="FF7030A0"/>
      </font>
    </dxf>
    <dxf>
      <font>
        <b val="0"/>
        <i/>
      </font>
    </dxf>
    <dxf>
      <font>
        <color rgb="FF9C0006"/>
      </font>
      <fill>
        <patternFill>
          <bgColor rgb="FFFFC7CE"/>
        </patternFill>
      </fill>
    </dxf>
    <dxf>
      <font>
        <b/>
        <i val="0"/>
        <color rgb="FF7030A0"/>
      </font>
    </dxf>
    <dxf>
      <font>
        <b/>
        <i val="0"/>
        <color rgb="FF7030A0"/>
      </font>
    </dxf>
    <dxf>
      <font>
        <b/>
        <i val="0"/>
        <color rgb="FF7030A0"/>
      </font>
    </dxf>
    <dxf>
      <font>
        <b/>
        <i val="0"/>
        <color rgb="FF7030A0"/>
      </font>
    </dxf>
    <dxf>
      <font>
        <b val="0"/>
        <i/>
      </font>
    </dxf>
  </dxfs>
  <tableStyles count="0" defaultTableStyle="TableStyleMedium2" defaultPivotStyle="PivotStyleLight16"/>
  <colors>
    <mruColors>
      <color rgb="FFCCFFCC"/>
      <color rgb="FFFFD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eetMetadata" Target="metadata.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uweacuk-my.sharepoint.com/personal/dann2_turner_uwe_ac_uk/Documents/2025_ICTV_BVS_Taxonomy_Proposals/For_review/taxProp2023/Changes_in_Schitoviridae_v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Proposal Template"/>
      <sheetName val="Menu Items (Do not change)"/>
    </sheetNames>
    <sheetDataSet>
      <sheetData sheetId="0"/>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ctv.global/proposal_validation" TargetMode="External"/><Relationship Id="rId1" Type="http://schemas.openxmlformats.org/officeDocument/2006/relationships/hyperlink" Target="https://ictv.global/taxonomy/templat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A35A3D-841E-5543-A14C-F5FB9EBE9FDD}">
  <dimension ref="B1:B2"/>
  <sheetViews>
    <sheetView zoomScale="120" zoomScaleNormal="120" workbookViewId="0"/>
  </sheetViews>
  <sheetFormatPr defaultColWidth="11" defaultRowHeight="15.75"/>
  <cols>
    <col min="1" max="1" width="2.875" customWidth="1"/>
    <col min="2" max="2" width="173.5" customWidth="1"/>
  </cols>
  <sheetData>
    <row r="1" spans="2:2" ht="36.950000000000003" customHeight="1">
      <c r="B1" s="33" t="s">
        <v>0</v>
      </c>
    </row>
    <row r="2" spans="2:2" ht="236.25">
      <c r="B2" s="32" t="s">
        <v>1</v>
      </c>
    </row>
  </sheetData>
  <conditionalFormatting sqref="B2">
    <cfRule type="expression" dxfId="193" priority="1">
      <formula>ROW(B2)&gt;5</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2286CF-D255-A24B-BEAA-53A574258AAC}">
  <dimension ref="A1:AO111"/>
  <sheetViews>
    <sheetView tabSelected="1" topLeftCell="T1" zoomScale="80" zoomScaleNormal="80" workbookViewId="0">
      <pane ySplit="4" topLeftCell="U8" activePane="bottomLeft" state="frozen"/>
      <selection pane="bottomLeft" activeCell="AD46" sqref="AD46"/>
    </sheetView>
  </sheetViews>
  <sheetFormatPr defaultColWidth="11" defaultRowHeight="15.75"/>
  <cols>
    <col min="1" max="1" width="15" style="2" bestFit="1" customWidth="1"/>
    <col min="2" max="2" width="9" style="2" bestFit="1" customWidth="1"/>
    <col min="3" max="3" width="8.375" style="2" bestFit="1" customWidth="1"/>
    <col min="4" max="4" width="11.125" style="2" bestFit="1" customWidth="1"/>
    <col min="5" max="15" width="10.875" style="2"/>
    <col min="16" max="16" width="17" style="14" customWidth="1"/>
    <col min="17" max="29" width="10.875" style="14"/>
    <col min="30" max="30" width="28.25" style="26" bestFit="1" customWidth="1"/>
    <col min="31" max="31" width="31.375" style="4" customWidth="1"/>
    <col min="32" max="32" width="33.625" style="4" customWidth="1"/>
    <col min="33" max="33" width="16.375" style="4" customWidth="1"/>
    <col min="34" max="34" width="27.375" style="4" bestFit="1" customWidth="1"/>
    <col min="35" max="35" width="17.125" style="4" bestFit="1" customWidth="1"/>
    <col min="36" max="36" width="20.375" style="4" bestFit="1" customWidth="1"/>
    <col min="37" max="37" width="12.5" style="4" bestFit="1" customWidth="1"/>
    <col min="38" max="39" width="10.875" style="15"/>
    <col min="40" max="40" width="56.625" style="1" customWidth="1"/>
  </cols>
  <sheetData>
    <row r="1" spans="1:41" s="17" customFormat="1" ht="23.25">
      <c r="A1" s="18" t="s">
        <v>2</v>
      </c>
      <c r="B1" s="56" t="s">
        <v>3</v>
      </c>
      <c r="C1" s="56"/>
      <c r="D1" s="56"/>
      <c r="E1" s="57" t="e">
        <f ca="1">IF(LEN(cellFilenameFormatErrors)=0,LEFT(cellBaseFilename,9),"Code is automatically derived from the filename: 'YEAR.###X.[STATUS.][v#.]DESCRIPTION.xlsx', X=SC code")</f>
        <v>#VALUE!</v>
      </c>
      <c r="F1" s="57"/>
      <c r="G1" s="57"/>
      <c r="H1" s="57"/>
      <c r="I1" s="57"/>
      <c r="J1" s="57"/>
      <c r="K1" s="57"/>
      <c r="L1" s="57"/>
      <c r="M1" s="57"/>
      <c r="N1" s="57"/>
      <c r="O1" s="57"/>
      <c r="P1" s="47" t="e">
        <f ca="1">IF(LEFT(cellBaseFilename,24)="TP_Template_Excel_module","Please select menu item  'File'&gt;'Save As...' using filename format at left, then re-open!",
 _xlfn.CONCAT(
IF(ISERROR(INT(LEFT(cellBaseFilename,4))),"Year (filename[1-4]) NOT a number; ",IF(AND(INT(LEFT(cellBaseFilename,4))&gt;2000,INT(LEFT(cellBaseFilename,4))&lt;2100),"","Year (filename[1-4]) not between 2000 and 2100; ")),
IF(MID(cellBaseFilename,5,1)=".","","filename[5] should be a '.'; "),
IF(ISERROR(INT(MID(cellBaseFilename,6,3))),"Filename does not have proposal number after the 'YEAR.'; ",""),
IF(ISERROR(VLOOKUP(MID(cellBaseFilename,9,1),studySectionCodeList,1,FALSE)),"Study Section code ('"&amp;cellFilenameStudySectionCode&amp;"') at filename[9] not valid (see Menu Items)",""),
IF(MID(cellBaseFilename,10,1)=".","","filename[10] should be a '.'; "),
))</f>
        <v>#VALUE!</v>
      </c>
      <c r="Q1" s="48"/>
      <c r="R1" s="48"/>
      <c r="S1" s="48"/>
      <c r="T1" s="48"/>
      <c r="U1" s="48"/>
      <c r="V1" s="48"/>
      <c r="W1" s="48"/>
      <c r="X1" s="48"/>
      <c r="Y1" s="48"/>
      <c r="Z1" s="48"/>
      <c r="AA1" s="48"/>
      <c r="AB1" s="48"/>
      <c r="AC1" s="48"/>
      <c r="AD1" s="29" t="s">
        <v>4</v>
      </c>
      <c r="AE1" s="25" t="e" cm="1">
        <f t="array" aca="1" ref="AE1" ca="1">MID(CELL("filename",'Proposal Template'!$B$1),SEARCH("[",CELL("filename",'Proposal Template'!$B$1))+1, SEARCH("]",CELL("filename",'Proposal Template'!$B$1))-SEARCH("[",CELL("filename",'Proposal Template'!$B$1))-1)</f>
        <v>#VALUE!</v>
      </c>
      <c r="AF1" s="23"/>
      <c r="AG1" s="16"/>
      <c r="AH1" s="16"/>
      <c r="AI1" s="16"/>
      <c r="AJ1" s="16"/>
      <c r="AK1" s="16"/>
      <c r="AL1" s="16"/>
      <c r="AM1" s="16"/>
      <c r="AN1" s="16"/>
      <c r="AO1"/>
    </row>
    <row r="2" spans="1:41" ht="18.75">
      <c r="A2" s="18" t="s">
        <v>5</v>
      </c>
      <c r="B2" s="56" t="s">
        <v>6</v>
      </c>
      <c r="C2" s="56"/>
      <c r="D2" s="56"/>
      <c r="E2" s="58" t="e">
        <f ca="1">IF(LEN(cellFilenameFormatErrors)=0,
IF(ISERROR(cellFilenameStudySectionName),
      cellFilenameStudySectionCode&amp;" is not a valid Study Section abbreviation, see [Menu Items] worksheet for the list",
      cellFilenameStudySectionName
),
"Determined from the Code above (X=Study Section abbrev). See columns F and G in the 'Menu Items' tab below.")</f>
        <v>#VALUE!</v>
      </c>
      <c r="F2" s="58"/>
      <c r="G2" s="58"/>
      <c r="H2" s="58"/>
      <c r="I2" s="58"/>
      <c r="J2" s="58"/>
      <c r="K2" s="58"/>
      <c r="L2" s="58"/>
      <c r="M2" s="58"/>
      <c r="N2" s="58"/>
      <c r="O2" s="58"/>
      <c r="P2" s="49" t="e">
        <f ca="1">_xlfn.CONCAT(
IF(NOT(ISERROR(AF2)),"","Study Section code ('"&amp;AE2&amp;"') is not valid; ")
)</f>
        <v>#VALUE!</v>
      </c>
      <c r="Q2" s="50"/>
      <c r="R2" s="50"/>
      <c r="S2" s="50"/>
      <c r="T2" s="50"/>
      <c r="U2" s="50"/>
      <c r="V2" s="50"/>
      <c r="W2" s="50"/>
      <c r="X2" s="50"/>
      <c r="Y2" s="50"/>
      <c r="Z2" s="50"/>
      <c r="AA2" s="50"/>
      <c r="AB2" s="50"/>
      <c r="AC2" s="50"/>
      <c r="AD2" s="30" t="s">
        <v>4</v>
      </c>
      <c r="AE2" s="24" t="e">
        <f ca="1">MID(AE1,9,1)</f>
        <v>#VALUE!</v>
      </c>
      <c r="AF2" s="24" t="e">
        <f ca="1">VLOOKUP(AE2,studySectionCodeLUT,2,FALSE)</f>
        <v>#VALUE!</v>
      </c>
      <c r="AG2" s="3"/>
      <c r="AH2" s="3"/>
      <c r="AI2" s="3"/>
      <c r="AJ2" s="3"/>
      <c r="AK2" s="3"/>
      <c r="AL2" s="3"/>
      <c r="AM2" s="3"/>
      <c r="AN2" s="3"/>
    </row>
    <row r="3" spans="1:41" ht="36" customHeight="1">
      <c r="A3" s="51" t="s">
        <v>7</v>
      </c>
      <c r="B3" s="51"/>
      <c r="C3" s="51"/>
      <c r="D3" s="51"/>
      <c r="E3" s="51"/>
      <c r="F3" s="51"/>
      <c r="G3" s="51"/>
      <c r="H3" s="51"/>
      <c r="I3" s="51"/>
      <c r="J3" s="51"/>
      <c r="K3" s="51"/>
      <c r="L3" s="51"/>
      <c r="M3" s="51"/>
      <c r="N3" s="51"/>
      <c r="O3" s="51"/>
      <c r="P3" s="52" t="s">
        <v>8</v>
      </c>
      <c r="Q3" s="52"/>
      <c r="R3" s="52"/>
      <c r="S3" s="52"/>
      <c r="T3" s="52"/>
      <c r="U3" s="52"/>
      <c r="V3" s="52"/>
      <c r="W3" s="52"/>
      <c r="X3" s="52"/>
      <c r="Y3" s="52"/>
      <c r="Z3" s="52"/>
      <c r="AA3" s="52"/>
      <c r="AB3" s="52"/>
      <c r="AC3" s="52"/>
      <c r="AD3" s="52"/>
      <c r="AE3" s="53" t="s">
        <v>9</v>
      </c>
      <c r="AF3" s="54"/>
      <c r="AG3" s="54"/>
      <c r="AH3" s="54"/>
      <c r="AI3" s="54"/>
      <c r="AJ3" s="54"/>
      <c r="AK3" s="55"/>
      <c r="AL3" s="45" t="s">
        <v>10</v>
      </c>
      <c r="AM3" s="46"/>
      <c r="AN3" s="31" t="s">
        <v>11</v>
      </c>
    </row>
    <row r="4" spans="1:41" s="8" customFormat="1" ht="32.1" customHeight="1">
      <c r="A4" s="5" t="s">
        <v>12</v>
      </c>
      <c r="B4" s="5" t="s">
        <v>13</v>
      </c>
      <c r="C4" s="5" t="s">
        <v>14</v>
      </c>
      <c r="D4" s="5" t="s">
        <v>15</v>
      </c>
      <c r="E4" s="5" t="s">
        <v>16</v>
      </c>
      <c r="F4" s="5" t="s">
        <v>17</v>
      </c>
      <c r="G4" s="5" t="s">
        <v>18</v>
      </c>
      <c r="H4" s="5" t="s">
        <v>19</v>
      </c>
      <c r="I4" s="5" t="s">
        <v>20</v>
      </c>
      <c r="J4" s="5" t="s">
        <v>21</v>
      </c>
      <c r="K4" s="5" t="s">
        <v>22</v>
      </c>
      <c r="L4" s="5" t="s">
        <v>23</v>
      </c>
      <c r="M4" s="5" t="s">
        <v>24</v>
      </c>
      <c r="N4" s="5" t="s">
        <v>25</v>
      </c>
      <c r="O4" s="5" t="s">
        <v>26</v>
      </c>
      <c r="P4" s="13" t="s">
        <v>12</v>
      </c>
      <c r="Q4" s="13" t="s">
        <v>13</v>
      </c>
      <c r="R4" s="13" t="s">
        <v>14</v>
      </c>
      <c r="S4" s="13" t="s">
        <v>15</v>
      </c>
      <c r="T4" s="13" t="s">
        <v>16</v>
      </c>
      <c r="U4" s="13" t="s">
        <v>17</v>
      </c>
      <c r="V4" s="13" t="s">
        <v>18</v>
      </c>
      <c r="W4" s="13" t="s">
        <v>19</v>
      </c>
      <c r="X4" s="13" t="s">
        <v>20</v>
      </c>
      <c r="Y4" s="13" t="s">
        <v>21</v>
      </c>
      <c r="Z4" s="13" t="s">
        <v>22</v>
      </c>
      <c r="AA4" s="13" t="s">
        <v>23</v>
      </c>
      <c r="AB4" s="13" t="s">
        <v>24</v>
      </c>
      <c r="AC4" s="28" t="s">
        <v>25</v>
      </c>
      <c r="AD4" s="27" t="s">
        <v>26</v>
      </c>
      <c r="AE4" s="20" t="s">
        <v>27</v>
      </c>
      <c r="AF4" s="20" t="s">
        <v>28</v>
      </c>
      <c r="AG4" s="20" t="s">
        <v>29</v>
      </c>
      <c r="AH4" s="6" t="s">
        <v>30</v>
      </c>
      <c r="AI4" s="19" t="s">
        <v>31</v>
      </c>
      <c r="AJ4" s="19" t="s">
        <v>32</v>
      </c>
      <c r="AK4" s="19" t="s">
        <v>33</v>
      </c>
      <c r="AL4" s="21" t="s">
        <v>34</v>
      </c>
      <c r="AM4" s="22" t="s">
        <v>35</v>
      </c>
      <c r="AN4" s="7" t="s">
        <v>36</v>
      </c>
      <c r="AO4"/>
    </row>
    <row r="5" spans="1:41">
      <c r="P5" s="35" t="s">
        <v>37</v>
      </c>
      <c r="Q5" s="35"/>
      <c r="R5" s="35" t="s">
        <v>38</v>
      </c>
      <c r="S5" s="35"/>
      <c r="T5" s="35" t="s">
        <v>39</v>
      </c>
      <c r="U5" s="35"/>
      <c r="V5" s="35" t="s">
        <v>40</v>
      </c>
      <c r="Z5" s="34" t="s">
        <v>41</v>
      </c>
      <c r="AA5" s="34" t="s">
        <v>42</v>
      </c>
      <c r="AL5" s="15" t="s">
        <v>43</v>
      </c>
      <c r="AM5" s="15" t="s">
        <v>44</v>
      </c>
    </row>
    <row r="6" spans="1:41">
      <c r="A6" s="2" t="s">
        <v>37</v>
      </c>
      <c r="C6" s="2" t="s">
        <v>38</v>
      </c>
      <c r="E6" s="2" t="s">
        <v>39</v>
      </c>
      <c r="G6" s="2" t="s">
        <v>40</v>
      </c>
      <c r="K6" s="2" t="s">
        <v>41</v>
      </c>
      <c r="M6" s="2" t="s">
        <v>45</v>
      </c>
      <c r="P6" s="35" t="s">
        <v>37</v>
      </c>
      <c r="Q6" s="35"/>
      <c r="R6" s="35" t="s">
        <v>38</v>
      </c>
      <c r="S6" s="35"/>
      <c r="T6" s="35" t="s">
        <v>39</v>
      </c>
      <c r="U6" s="35"/>
      <c r="V6" s="35" t="s">
        <v>40</v>
      </c>
      <c r="Z6" s="34" t="s">
        <v>41</v>
      </c>
      <c r="AA6" s="34" t="s">
        <v>42</v>
      </c>
      <c r="AB6" s="14" t="s">
        <v>45</v>
      </c>
      <c r="AL6" s="15" t="s">
        <v>46</v>
      </c>
      <c r="AM6" s="15" t="s">
        <v>47</v>
      </c>
    </row>
    <row r="7" spans="1:41">
      <c r="A7" s="2" t="s">
        <v>37</v>
      </c>
      <c r="C7" s="2" t="s">
        <v>38</v>
      </c>
      <c r="E7" s="2" t="s">
        <v>39</v>
      </c>
      <c r="G7" s="2" t="s">
        <v>40</v>
      </c>
      <c r="K7" s="2" t="s">
        <v>41</v>
      </c>
      <c r="M7" s="2" t="s">
        <v>48</v>
      </c>
      <c r="P7" s="35" t="s">
        <v>37</v>
      </c>
      <c r="Q7" s="35"/>
      <c r="R7" s="35" t="s">
        <v>38</v>
      </c>
      <c r="S7" s="35"/>
      <c r="T7" s="35" t="s">
        <v>39</v>
      </c>
      <c r="U7" s="35"/>
      <c r="V7" s="35" t="s">
        <v>40</v>
      </c>
      <c r="Z7" s="34" t="s">
        <v>41</v>
      </c>
      <c r="AA7" s="34" t="s">
        <v>42</v>
      </c>
      <c r="AB7" s="14" t="s">
        <v>48</v>
      </c>
      <c r="AL7" s="15" t="s">
        <v>46</v>
      </c>
      <c r="AM7" s="15" t="s">
        <v>47</v>
      </c>
    </row>
    <row r="8" spans="1:41">
      <c r="P8" s="35" t="s">
        <v>37</v>
      </c>
      <c r="Q8" s="35"/>
      <c r="R8" s="35" t="s">
        <v>38</v>
      </c>
      <c r="S8" s="35"/>
      <c r="T8" s="35" t="s">
        <v>39</v>
      </c>
      <c r="U8" s="35"/>
      <c r="V8" s="35" t="s">
        <v>40</v>
      </c>
      <c r="Z8" s="34" t="s">
        <v>41</v>
      </c>
      <c r="AA8" s="34" t="s">
        <v>42</v>
      </c>
      <c r="AB8" s="14" t="s">
        <v>48</v>
      </c>
      <c r="AD8" s="26" t="s">
        <v>49</v>
      </c>
      <c r="AE8" s="36" t="s">
        <v>50</v>
      </c>
      <c r="AF8" s="37" t="s">
        <v>51</v>
      </c>
      <c r="AI8" s="4" t="s">
        <v>52</v>
      </c>
      <c r="AJ8" s="4" t="s">
        <v>53</v>
      </c>
      <c r="AK8" s="4" t="s">
        <v>54</v>
      </c>
      <c r="AL8" s="15" t="s">
        <v>43</v>
      </c>
      <c r="AM8" s="15" t="s">
        <v>4</v>
      </c>
    </row>
    <row r="9" spans="1:41">
      <c r="P9" s="35" t="s">
        <v>37</v>
      </c>
      <c r="Q9" s="35"/>
      <c r="R9" s="35" t="s">
        <v>38</v>
      </c>
      <c r="S9" s="35"/>
      <c r="T9" s="35" t="s">
        <v>39</v>
      </c>
      <c r="U9" s="35"/>
      <c r="V9" s="35" t="s">
        <v>40</v>
      </c>
      <c r="Z9" s="34" t="s">
        <v>41</v>
      </c>
      <c r="AA9" s="34" t="s">
        <v>55</v>
      </c>
      <c r="AL9" s="15" t="s">
        <v>43</v>
      </c>
      <c r="AM9" s="15" t="s">
        <v>44</v>
      </c>
    </row>
    <row r="10" spans="1:41">
      <c r="A10" s="2" t="s">
        <v>37</v>
      </c>
      <c r="C10" s="2" t="s">
        <v>38</v>
      </c>
      <c r="E10" s="2" t="s">
        <v>39</v>
      </c>
      <c r="G10" s="2" t="s">
        <v>40</v>
      </c>
      <c r="K10" s="2" t="s">
        <v>41</v>
      </c>
      <c r="M10" s="2" t="s">
        <v>56</v>
      </c>
      <c r="P10" s="35" t="s">
        <v>37</v>
      </c>
      <c r="Q10" s="35"/>
      <c r="R10" s="35" t="s">
        <v>38</v>
      </c>
      <c r="S10" s="35"/>
      <c r="T10" s="35" t="s">
        <v>39</v>
      </c>
      <c r="U10" s="35"/>
      <c r="V10" s="35" t="s">
        <v>40</v>
      </c>
      <c r="Z10" s="34" t="s">
        <v>41</v>
      </c>
      <c r="AA10" s="34" t="s">
        <v>55</v>
      </c>
      <c r="AB10" s="34" t="s">
        <v>56</v>
      </c>
      <c r="AL10" s="15" t="s">
        <v>46</v>
      </c>
      <c r="AM10" s="15" t="s">
        <v>47</v>
      </c>
    </row>
    <row r="11" spans="1:41">
      <c r="A11" s="2" t="s">
        <v>37</v>
      </c>
      <c r="C11" s="2" t="s">
        <v>38</v>
      </c>
      <c r="E11" s="2" t="s">
        <v>39</v>
      </c>
      <c r="G11" s="2" t="s">
        <v>40</v>
      </c>
      <c r="K11" s="2" t="s">
        <v>41</v>
      </c>
      <c r="M11" s="2" t="s">
        <v>57</v>
      </c>
      <c r="P11" s="35" t="s">
        <v>37</v>
      </c>
      <c r="Q11" s="35"/>
      <c r="R11" s="35" t="s">
        <v>38</v>
      </c>
      <c r="S11" s="35"/>
      <c r="T11" s="35" t="s">
        <v>39</v>
      </c>
      <c r="U11" s="35"/>
      <c r="V11" s="35" t="s">
        <v>40</v>
      </c>
      <c r="Z11" s="34" t="s">
        <v>41</v>
      </c>
      <c r="AA11" s="34" t="s">
        <v>55</v>
      </c>
      <c r="AB11" s="14" t="s">
        <v>57</v>
      </c>
      <c r="AL11" s="15" t="s">
        <v>46</v>
      </c>
      <c r="AM11" s="15" t="s">
        <v>47</v>
      </c>
    </row>
    <row r="12" spans="1:41">
      <c r="A12" s="2" t="s">
        <v>37</v>
      </c>
      <c r="C12" s="2" t="s">
        <v>38</v>
      </c>
      <c r="E12" s="2" t="s">
        <v>39</v>
      </c>
      <c r="G12" s="2" t="s">
        <v>40</v>
      </c>
      <c r="K12" s="2" t="s">
        <v>41</v>
      </c>
      <c r="M12" s="2" t="s">
        <v>58</v>
      </c>
      <c r="P12" s="35" t="s">
        <v>37</v>
      </c>
      <c r="Q12" s="35"/>
      <c r="R12" s="35" t="s">
        <v>38</v>
      </c>
      <c r="S12" s="35"/>
      <c r="T12" s="35" t="s">
        <v>39</v>
      </c>
      <c r="U12" s="35"/>
      <c r="V12" s="35" t="s">
        <v>40</v>
      </c>
      <c r="Z12" s="34" t="s">
        <v>41</v>
      </c>
      <c r="AA12" s="34" t="s">
        <v>55</v>
      </c>
      <c r="AB12" s="14" t="s">
        <v>58</v>
      </c>
      <c r="AL12" s="15" t="s">
        <v>46</v>
      </c>
      <c r="AM12" s="15" t="s">
        <v>47</v>
      </c>
    </row>
    <row r="13" spans="1:41">
      <c r="A13" s="2" t="s">
        <v>37</v>
      </c>
      <c r="C13" s="2" t="s">
        <v>38</v>
      </c>
      <c r="E13" s="2" t="s">
        <v>39</v>
      </c>
      <c r="G13" s="2" t="s">
        <v>40</v>
      </c>
      <c r="K13" s="2" t="s">
        <v>41</v>
      </c>
      <c r="M13" s="2" t="s">
        <v>59</v>
      </c>
      <c r="P13" s="35" t="s">
        <v>37</v>
      </c>
      <c r="Q13" s="35"/>
      <c r="R13" s="35" t="s">
        <v>38</v>
      </c>
      <c r="S13" s="35"/>
      <c r="T13" s="35" t="s">
        <v>39</v>
      </c>
      <c r="U13" s="35"/>
      <c r="V13" s="35" t="s">
        <v>40</v>
      </c>
      <c r="Z13" s="34" t="s">
        <v>41</v>
      </c>
      <c r="AA13" s="34" t="s">
        <v>55</v>
      </c>
      <c r="AB13" s="14" t="s">
        <v>59</v>
      </c>
      <c r="AL13" s="15" t="s">
        <v>46</v>
      </c>
      <c r="AM13" s="15" t="s">
        <v>47</v>
      </c>
    </row>
    <row r="14" spans="1:41">
      <c r="P14" s="35" t="s">
        <v>37</v>
      </c>
      <c r="Q14" s="35"/>
      <c r="R14" s="35" t="s">
        <v>38</v>
      </c>
      <c r="S14" s="35"/>
      <c r="T14" s="35" t="s">
        <v>39</v>
      </c>
      <c r="U14" s="35"/>
      <c r="V14" s="35" t="s">
        <v>40</v>
      </c>
      <c r="Z14" s="34" t="s">
        <v>41</v>
      </c>
      <c r="AA14" s="34" t="s">
        <v>55</v>
      </c>
      <c r="AB14" s="14" t="s">
        <v>60</v>
      </c>
      <c r="AL14" s="15" t="s">
        <v>43</v>
      </c>
      <c r="AM14" s="15" t="s">
        <v>47</v>
      </c>
    </row>
    <row r="15" spans="1:41">
      <c r="P15" s="35" t="s">
        <v>37</v>
      </c>
      <c r="Q15" s="35"/>
      <c r="R15" s="35" t="s">
        <v>38</v>
      </c>
      <c r="S15" s="35"/>
      <c r="T15" s="35" t="s">
        <v>39</v>
      </c>
      <c r="U15" s="35"/>
      <c r="V15" s="35" t="s">
        <v>40</v>
      </c>
      <c r="Z15" s="34" t="s">
        <v>41</v>
      </c>
      <c r="AA15" s="34" t="s">
        <v>55</v>
      </c>
      <c r="AB15" s="14" t="s">
        <v>60</v>
      </c>
      <c r="AD15" s="26" t="s">
        <v>61</v>
      </c>
      <c r="AE15" s="4" t="s">
        <v>62</v>
      </c>
      <c r="AF15" s="4" t="s">
        <v>63</v>
      </c>
      <c r="AI15" s="4" t="s">
        <v>52</v>
      </c>
      <c r="AJ15" s="4" t="s">
        <v>53</v>
      </c>
      <c r="AK15" s="4" t="s">
        <v>54</v>
      </c>
      <c r="AL15" s="15" t="s">
        <v>43</v>
      </c>
      <c r="AM15" s="15" t="s">
        <v>4</v>
      </c>
    </row>
    <row r="16" spans="1:41">
      <c r="P16" s="35" t="s">
        <v>37</v>
      </c>
      <c r="Q16" s="35"/>
      <c r="R16" s="35" t="s">
        <v>38</v>
      </c>
      <c r="S16" s="35"/>
      <c r="T16" s="35" t="s">
        <v>39</v>
      </c>
      <c r="U16" s="35"/>
      <c r="V16" s="35" t="s">
        <v>40</v>
      </c>
      <c r="Z16" s="34" t="s">
        <v>41</v>
      </c>
      <c r="AA16" s="34" t="s">
        <v>64</v>
      </c>
      <c r="AL16" s="15" t="s">
        <v>43</v>
      </c>
      <c r="AM16" s="15" t="s">
        <v>44</v>
      </c>
    </row>
    <row r="17" spans="1:39">
      <c r="A17" s="2" t="s">
        <v>37</v>
      </c>
      <c r="C17" s="2" t="s">
        <v>38</v>
      </c>
      <c r="E17" s="2" t="s">
        <v>39</v>
      </c>
      <c r="G17" s="2" t="s">
        <v>40</v>
      </c>
      <c r="K17" s="2" t="s">
        <v>41</v>
      </c>
      <c r="M17" s="2" t="s">
        <v>65</v>
      </c>
      <c r="P17" s="35" t="s">
        <v>37</v>
      </c>
      <c r="Q17" s="35"/>
      <c r="R17" s="35" t="s">
        <v>38</v>
      </c>
      <c r="S17" s="35"/>
      <c r="T17" s="35" t="s">
        <v>39</v>
      </c>
      <c r="U17" s="35"/>
      <c r="V17" s="35" t="s">
        <v>40</v>
      </c>
      <c r="Z17" s="34" t="s">
        <v>41</v>
      </c>
      <c r="AA17" s="34" t="s">
        <v>64</v>
      </c>
      <c r="AB17" s="14" t="s">
        <v>65</v>
      </c>
      <c r="AL17" s="15" t="s">
        <v>46</v>
      </c>
      <c r="AM17" s="15" t="s">
        <v>47</v>
      </c>
    </row>
    <row r="18" spans="1:39">
      <c r="P18" s="35" t="s">
        <v>37</v>
      </c>
      <c r="Q18" s="35"/>
      <c r="R18" s="35" t="s">
        <v>38</v>
      </c>
      <c r="S18" s="35"/>
      <c r="T18" s="35" t="s">
        <v>39</v>
      </c>
      <c r="U18" s="35"/>
      <c r="V18" s="35" t="s">
        <v>40</v>
      </c>
      <c r="Z18" s="34" t="s">
        <v>41</v>
      </c>
      <c r="AA18" s="34" t="s">
        <v>64</v>
      </c>
      <c r="AB18" s="14" t="s">
        <v>66</v>
      </c>
      <c r="AL18" s="15" t="s">
        <v>43</v>
      </c>
      <c r="AM18" s="15" t="s">
        <v>47</v>
      </c>
    </row>
    <row r="19" spans="1:39">
      <c r="P19" s="35" t="s">
        <v>37</v>
      </c>
      <c r="Q19" s="35"/>
      <c r="R19" s="35" t="s">
        <v>38</v>
      </c>
      <c r="S19" s="35"/>
      <c r="T19" s="35" t="s">
        <v>39</v>
      </c>
      <c r="U19" s="35"/>
      <c r="V19" s="35" t="s">
        <v>40</v>
      </c>
      <c r="Z19" s="34" t="s">
        <v>41</v>
      </c>
      <c r="AA19" s="34" t="s">
        <v>64</v>
      </c>
      <c r="AB19" s="14" t="s">
        <v>66</v>
      </c>
      <c r="AD19" s="26" t="s">
        <v>67</v>
      </c>
      <c r="AE19" s="38" t="s">
        <v>68</v>
      </c>
      <c r="AF19" s="39" t="s">
        <v>69</v>
      </c>
      <c r="AI19" s="4" t="s">
        <v>52</v>
      </c>
      <c r="AJ19" s="4" t="s">
        <v>53</v>
      </c>
      <c r="AK19" s="4" t="s">
        <v>54</v>
      </c>
      <c r="AL19" s="15" t="s">
        <v>43</v>
      </c>
      <c r="AM19" s="15" t="s">
        <v>4</v>
      </c>
    </row>
    <row r="20" spans="1:39">
      <c r="P20" s="35" t="s">
        <v>37</v>
      </c>
      <c r="Q20" s="35"/>
      <c r="R20" s="35" t="s">
        <v>38</v>
      </c>
      <c r="S20" s="35"/>
      <c r="T20" s="35" t="s">
        <v>39</v>
      </c>
      <c r="U20" s="35"/>
      <c r="V20" s="35" t="s">
        <v>40</v>
      </c>
      <c r="Z20" s="34" t="s">
        <v>41</v>
      </c>
      <c r="AA20" s="34" t="s">
        <v>64</v>
      </c>
      <c r="AB20" s="14" t="s">
        <v>70</v>
      </c>
      <c r="AL20" s="15" t="s">
        <v>43</v>
      </c>
      <c r="AM20" s="15" t="s">
        <v>47</v>
      </c>
    </row>
    <row r="21" spans="1:39">
      <c r="P21" s="35" t="s">
        <v>37</v>
      </c>
      <c r="Q21" s="35"/>
      <c r="R21" s="35" t="s">
        <v>38</v>
      </c>
      <c r="S21" s="35"/>
      <c r="T21" s="35" t="s">
        <v>39</v>
      </c>
      <c r="U21" s="35"/>
      <c r="V21" s="35" t="s">
        <v>40</v>
      </c>
      <c r="Z21" s="34" t="s">
        <v>41</v>
      </c>
      <c r="AA21" s="34" t="s">
        <v>64</v>
      </c>
      <c r="AB21" s="14" t="s">
        <v>70</v>
      </c>
      <c r="AD21" s="26" t="s">
        <v>71</v>
      </c>
      <c r="AE21" s="4" t="s">
        <v>72</v>
      </c>
      <c r="AF21" s="4" t="s">
        <v>73</v>
      </c>
      <c r="AI21" s="4" t="s">
        <v>52</v>
      </c>
      <c r="AJ21" s="4" t="s">
        <v>53</v>
      </c>
      <c r="AK21" s="4" t="s">
        <v>54</v>
      </c>
      <c r="AL21" s="15" t="s">
        <v>43</v>
      </c>
      <c r="AM21" s="15" t="s">
        <v>4</v>
      </c>
    </row>
    <row r="22" spans="1:39">
      <c r="P22" s="35" t="s">
        <v>37</v>
      </c>
      <c r="Q22" s="35"/>
      <c r="R22" s="35" t="s">
        <v>38</v>
      </c>
      <c r="S22" s="35"/>
      <c r="T22" s="35" t="s">
        <v>39</v>
      </c>
      <c r="U22" s="35"/>
      <c r="V22" s="35" t="s">
        <v>40</v>
      </c>
      <c r="Z22" s="34" t="s">
        <v>41</v>
      </c>
      <c r="AA22" s="14" t="s">
        <v>74</v>
      </c>
      <c r="AB22" s="14" t="s">
        <v>75</v>
      </c>
      <c r="AL22" s="15" t="s">
        <v>43</v>
      </c>
      <c r="AM22" s="15" t="s">
        <v>47</v>
      </c>
    </row>
    <row r="23" spans="1:39">
      <c r="P23" s="35" t="s">
        <v>37</v>
      </c>
      <c r="Q23" s="35"/>
      <c r="R23" s="35" t="s">
        <v>38</v>
      </c>
      <c r="S23" s="35"/>
      <c r="T23" s="35" t="s">
        <v>39</v>
      </c>
      <c r="U23" s="35"/>
      <c r="V23" s="35" t="s">
        <v>40</v>
      </c>
      <c r="Z23" s="34" t="s">
        <v>41</v>
      </c>
      <c r="AA23" s="14" t="s">
        <v>74</v>
      </c>
      <c r="AB23" s="14" t="s">
        <v>75</v>
      </c>
      <c r="AD23" s="40" t="s">
        <v>76</v>
      </c>
      <c r="AE23" s="38" t="s">
        <v>77</v>
      </c>
      <c r="AF23" s="39" t="s">
        <v>78</v>
      </c>
      <c r="AI23" s="4" t="s">
        <v>52</v>
      </c>
      <c r="AJ23" s="4" t="s">
        <v>53</v>
      </c>
      <c r="AK23" s="4" t="s">
        <v>54</v>
      </c>
      <c r="AL23" s="15" t="s">
        <v>43</v>
      </c>
      <c r="AM23" s="15" t="s">
        <v>4</v>
      </c>
    </row>
    <row r="24" spans="1:39">
      <c r="P24" s="35" t="s">
        <v>37</v>
      </c>
      <c r="Q24" s="35"/>
      <c r="R24" s="35" t="s">
        <v>38</v>
      </c>
      <c r="S24" s="35"/>
      <c r="T24" s="35" t="s">
        <v>39</v>
      </c>
      <c r="U24" s="35"/>
      <c r="V24" s="35" t="s">
        <v>40</v>
      </c>
      <c r="Z24" s="34" t="s">
        <v>41</v>
      </c>
      <c r="AA24" s="14" t="s">
        <v>79</v>
      </c>
      <c r="AL24" s="15" t="s">
        <v>43</v>
      </c>
      <c r="AM24" s="15" t="s">
        <v>44</v>
      </c>
    </row>
    <row r="25" spans="1:39">
      <c r="A25" s="2" t="s">
        <v>37</v>
      </c>
      <c r="C25" s="2" t="s">
        <v>38</v>
      </c>
      <c r="E25" s="2" t="s">
        <v>39</v>
      </c>
      <c r="G25" s="2" t="s">
        <v>40</v>
      </c>
      <c r="K25" s="2" t="s">
        <v>41</v>
      </c>
      <c r="M25" s="2" t="s">
        <v>80</v>
      </c>
      <c r="P25" s="35" t="s">
        <v>37</v>
      </c>
      <c r="Q25" s="35"/>
      <c r="R25" s="35" t="s">
        <v>38</v>
      </c>
      <c r="S25" s="35"/>
      <c r="T25" s="35" t="s">
        <v>39</v>
      </c>
      <c r="U25" s="35"/>
      <c r="V25" s="35" t="s">
        <v>40</v>
      </c>
      <c r="Z25" s="34" t="s">
        <v>41</v>
      </c>
      <c r="AA25" s="14" t="s">
        <v>79</v>
      </c>
      <c r="AB25" s="14" t="s">
        <v>80</v>
      </c>
      <c r="AL25" s="15" t="s">
        <v>46</v>
      </c>
      <c r="AM25" s="15" t="s">
        <v>47</v>
      </c>
    </row>
    <row r="26" spans="1:39">
      <c r="A26" s="2" t="s">
        <v>37</v>
      </c>
      <c r="C26" s="2" t="s">
        <v>38</v>
      </c>
      <c r="E26" s="2" t="s">
        <v>39</v>
      </c>
      <c r="G26" s="2" t="s">
        <v>40</v>
      </c>
      <c r="K26" s="2" t="s">
        <v>41</v>
      </c>
      <c r="M26" s="2" t="s">
        <v>81</v>
      </c>
      <c r="P26" s="35" t="s">
        <v>37</v>
      </c>
      <c r="Q26" s="35"/>
      <c r="R26" s="35" t="s">
        <v>38</v>
      </c>
      <c r="S26" s="35"/>
      <c r="T26" s="35" t="s">
        <v>39</v>
      </c>
      <c r="U26" s="35"/>
      <c r="V26" s="35" t="s">
        <v>40</v>
      </c>
      <c r="Z26" s="34" t="s">
        <v>41</v>
      </c>
      <c r="AA26" s="14" t="s">
        <v>79</v>
      </c>
      <c r="AB26" s="14" t="s">
        <v>81</v>
      </c>
      <c r="AL26" s="15" t="s">
        <v>46</v>
      </c>
      <c r="AM26" s="15" t="s">
        <v>47</v>
      </c>
    </row>
    <row r="27" spans="1:39">
      <c r="P27" s="35" t="s">
        <v>37</v>
      </c>
      <c r="Q27" s="35"/>
      <c r="R27" s="35" t="s">
        <v>38</v>
      </c>
      <c r="S27" s="35"/>
      <c r="T27" s="35" t="s">
        <v>39</v>
      </c>
      <c r="U27" s="35"/>
      <c r="V27" s="35" t="s">
        <v>40</v>
      </c>
      <c r="Z27" s="34" t="s">
        <v>41</v>
      </c>
      <c r="AA27" s="14" t="s">
        <v>79</v>
      </c>
      <c r="AB27" s="14" t="s">
        <v>81</v>
      </c>
      <c r="AD27" s="26" t="s">
        <v>82</v>
      </c>
      <c r="AE27" s="4" t="s">
        <v>83</v>
      </c>
      <c r="AF27" s="4" t="s">
        <v>84</v>
      </c>
      <c r="AI27" s="4" t="s">
        <v>52</v>
      </c>
      <c r="AJ27" s="4" t="s">
        <v>53</v>
      </c>
      <c r="AK27" s="4" t="s">
        <v>54</v>
      </c>
      <c r="AL27" s="15" t="s">
        <v>43</v>
      </c>
      <c r="AM27" s="15" t="s">
        <v>4</v>
      </c>
    </row>
    <row r="28" spans="1:39">
      <c r="P28" s="35" t="s">
        <v>37</v>
      </c>
      <c r="Q28" s="35"/>
      <c r="R28" s="35" t="s">
        <v>38</v>
      </c>
      <c r="S28" s="35"/>
      <c r="T28" s="35" t="s">
        <v>39</v>
      </c>
      <c r="U28" s="35"/>
      <c r="V28" s="35" t="s">
        <v>40</v>
      </c>
      <c r="Z28" s="34" t="s">
        <v>41</v>
      </c>
      <c r="AA28" s="14" t="s">
        <v>79</v>
      </c>
      <c r="AB28" s="14" t="s">
        <v>81</v>
      </c>
      <c r="AD28" s="26" t="s">
        <v>85</v>
      </c>
      <c r="AE28" s="4" t="s">
        <v>86</v>
      </c>
      <c r="AF28" s="4" t="s">
        <v>87</v>
      </c>
      <c r="AI28" s="4" t="s">
        <v>52</v>
      </c>
      <c r="AJ28" s="4" t="s">
        <v>53</v>
      </c>
      <c r="AK28" s="4" t="s">
        <v>54</v>
      </c>
      <c r="AL28" s="15" t="s">
        <v>43</v>
      </c>
      <c r="AM28" s="15" t="s">
        <v>4</v>
      </c>
    </row>
    <row r="29" spans="1:39">
      <c r="P29" s="35" t="s">
        <v>37</v>
      </c>
      <c r="Q29" s="35"/>
      <c r="R29" s="35" t="s">
        <v>38</v>
      </c>
      <c r="S29" s="35"/>
      <c r="T29" s="35" t="s">
        <v>39</v>
      </c>
      <c r="U29" s="35"/>
      <c r="V29" s="35" t="s">
        <v>40</v>
      </c>
      <c r="Z29" s="34" t="s">
        <v>41</v>
      </c>
      <c r="AA29" s="14" t="s">
        <v>79</v>
      </c>
      <c r="AB29" s="14" t="s">
        <v>81</v>
      </c>
      <c r="AD29" s="26" t="s">
        <v>88</v>
      </c>
      <c r="AE29" s="4" t="s">
        <v>89</v>
      </c>
      <c r="AF29" s="4" t="s">
        <v>90</v>
      </c>
      <c r="AI29" s="4" t="s">
        <v>52</v>
      </c>
      <c r="AJ29" s="4" t="s">
        <v>53</v>
      </c>
      <c r="AK29" s="4" t="s">
        <v>54</v>
      </c>
      <c r="AL29" s="15" t="s">
        <v>43</v>
      </c>
      <c r="AM29" s="15" t="s">
        <v>4</v>
      </c>
    </row>
    <row r="30" spans="1:39">
      <c r="P30" s="35" t="s">
        <v>37</v>
      </c>
      <c r="Q30" s="35"/>
      <c r="R30" s="35" t="s">
        <v>38</v>
      </c>
      <c r="S30" s="35"/>
      <c r="T30" s="35" t="s">
        <v>39</v>
      </c>
      <c r="U30" s="35"/>
      <c r="V30" s="35" t="s">
        <v>40</v>
      </c>
      <c r="Z30" s="34" t="s">
        <v>41</v>
      </c>
      <c r="AA30" s="14" t="s">
        <v>79</v>
      </c>
      <c r="AB30" s="14" t="s">
        <v>81</v>
      </c>
      <c r="AD30" s="26" t="s">
        <v>91</v>
      </c>
      <c r="AE30" s="4" t="s">
        <v>92</v>
      </c>
      <c r="AF30" s="4" t="s">
        <v>93</v>
      </c>
      <c r="AI30" s="4" t="s">
        <v>52</v>
      </c>
      <c r="AJ30" s="4" t="s">
        <v>53</v>
      </c>
      <c r="AK30" s="4" t="s">
        <v>54</v>
      </c>
      <c r="AL30" s="15" t="s">
        <v>43</v>
      </c>
      <c r="AM30" s="15" t="s">
        <v>4</v>
      </c>
    </row>
    <row r="31" spans="1:39">
      <c r="P31" s="35" t="s">
        <v>37</v>
      </c>
      <c r="Q31" s="35"/>
      <c r="R31" s="35" t="s">
        <v>38</v>
      </c>
      <c r="S31" s="35"/>
      <c r="T31" s="35" t="s">
        <v>39</v>
      </c>
      <c r="U31" s="35"/>
      <c r="V31" s="35" t="s">
        <v>40</v>
      </c>
      <c r="Z31" s="34" t="s">
        <v>41</v>
      </c>
      <c r="AA31" s="14" t="s">
        <v>79</v>
      </c>
      <c r="AB31" s="14" t="s">
        <v>81</v>
      </c>
      <c r="AD31" s="26" t="s">
        <v>94</v>
      </c>
      <c r="AE31" s="4" t="s">
        <v>95</v>
      </c>
      <c r="AF31" s="4" t="s">
        <v>96</v>
      </c>
      <c r="AI31" s="4" t="s">
        <v>52</v>
      </c>
      <c r="AJ31" s="4" t="s">
        <v>53</v>
      </c>
      <c r="AK31" s="4" t="s">
        <v>54</v>
      </c>
      <c r="AL31" s="15" t="s">
        <v>43</v>
      </c>
      <c r="AM31" s="15" t="s">
        <v>4</v>
      </c>
    </row>
    <row r="32" spans="1:39">
      <c r="P32" s="35" t="s">
        <v>37</v>
      </c>
      <c r="Q32" s="35"/>
      <c r="R32" s="35" t="s">
        <v>38</v>
      </c>
      <c r="S32" s="35"/>
      <c r="T32" s="35" t="s">
        <v>39</v>
      </c>
      <c r="U32" s="35"/>
      <c r="V32" s="35" t="s">
        <v>40</v>
      </c>
      <c r="Z32" s="34" t="s">
        <v>41</v>
      </c>
      <c r="AA32" s="14" t="s">
        <v>79</v>
      </c>
      <c r="AB32" s="14" t="s">
        <v>81</v>
      </c>
      <c r="AD32" s="26" t="s">
        <v>97</v>
      </c>
      <c r="AE32" s="4" t="s">
        <v>98</v>
      </c>
      <c r="AF32" s="4" t="s">
        <v>99</v>
      </c>
      <c r="AI32" s="4" t="s">
        <v>52</v>
      </c>
      <c r="AJ32" s="4" t="s">
        <v>53</v>
      </c>
      <c r="AK32" s="4" t="s">
        <v>54</v>
      </c>
      <c r="AL32" s="15" t="s">
        <v>43</v>
      </c>
      <c r="AM32" s="15" t="s">
        <v>4</v>
      </c>
    </row>
    <row r="33" spans="1:39">
      <c r="P33" s="35" t="s">
        <v>37</v>
      </c>
      <c r="Q33" s="35"/>
      <c r="R33" s="35" t="s">
        <v>38</v>
      </c>
      <c r="S33" s="35"/>
      <c r="T33" s="35" t="s">
        <v>39</v>
      </c>
      <c r="U33" s="35"/>
      <c r="V33" s="35" t="s">
        <v>40</v>
      </c>
      <c r="Z33" s="34" t="s">
        <v>41</v>
      </c>
      <c r="AA33" s="14" t="s">
        <v>79</v>
      </c>
      <c r="AB33" s="14" t="s">
        <v>81</v>
      </c>
      <c r="AD33" s="26" t="s">
        <v>100</v>
      </c>
      <c r="AE33" s="4" t="s">
        <v>101</v>
      </c>
      <c r="AF33" s="4" t="s">
        <v>102</v>
      </c>
      <c r="AI33" s="4" t="s">
        <v>52</v>
      </c>
      <c r="AJ33" s="4" t="s">
        <v>53</v>
      </c>
      <c r="AK33" s="4" t="s">
        <v>54</v>
      </c>
      <c r="AL33" s="15" t="s">
        <v>43</v>
      </c>
      <c r="AM33" s="15" t="s">
        <v>4</v>
      </c>
    </row>
    <row r="34" spans="1:39">
      <c r="P34" s="35" t="s">
        <v>37</v>
      </c>
      <c r="Q34" s="35"/>
      <c r="R34" s="35" t="s">
        <v>38</v>
      </c>
      <c r="S34" s="35"/>
      <c r="T34" s="35" t="s">
        <v>39</v>
      </c>
      <c r="U34" s="35"/>
      <c r="V34" s="35" t="s">
        <v>40</v>
      </c>
      <c r="Z34" s="34" t="s">
        <v>41</v>
      </c>
      <c r="AA34" s="14" t="s">
        <v>79</v>
      </c>
      <c r="AB34" s="14" t="s">
        <v>81</v>
      </c>
      <c r="AD34" s="26" t="s">
        <v>103</v>
      </c>
      <c r="AE34" s="4" t="s">
        <v>104</v>
      </c>
      <c r="AF34" s="4" t="s">
        <v>105</v>
      </c>
      <c r="AI34" s="4" t="s">
        <v>52</v>
      </c>
      <c r="AJ34" s="4" t="s">
        <v>53</v>
      </c>
      <c r="AK34" s="4" t="s">
        <v>54</v>
      </c>
      <c r="AL34" s="15" t="s">
        <v>43</v>
      </c>
      <c r="AM34" s="15" t="s">
        <v>4</v>
      </c>
    </row>
    <row r="35" spans="1:39">
      <c r="P35" s="35" t="s">
        <v>37</v>
      </c>
      <c r="Q35" s="35"/>
      <c r="R35" s="35" t="s">
        <v>38</v>
      </c>
      <c r="S35" s="35"/>
      <c r="T35" s="35" t="s">
        <v>39</v>
      </c>
      <c r="U35" s="35"/>
      <c r="V35" s="35" t="s">
        <v>40</v>
      </c>
      <c r="Z35" s="34" t="s">
        <v>41</v>
      </c>
      <c r="AA35" s="14" t="s">
        <v>79</v>
      </c>
      <c r="AB35" s="14" t="s">
        <v>106</v>
      </c>
      <c r="AL35" s="15" t="s">
        <v>43</v>
      </c>
      <c r="AM35" s="15" t="s">
        <v>47</v>
      </c>
    </row>
    <row r="36" spans="1:39">
      <c r="P36" s="35" t="s">
        <v>37</v>
      </c>
      <c r="Q36" s="35"/>
      <c r="R36" s="35" t="s">
        <v>38</v>
      </c>
      <c r="S36" s="35"/>
      <c r="T36" s="35" t="s">
        <v>39</v>
      </c>
      <c r="U36" s="35"/>
      <c r="V36" s="35" t="s">
        <v>40</v>
      </c>
      <c r="Z36" s="34" t="s">
        <v>41</v>
      </c>
      <c r="AA36" s="14" t="s">
        <v>79</v>
      </c>
      <c r="AB36" s="14" t="s">
        <v>106</v>
      </c>
      <c r="AD36" s="26" t="s">
        <v>107</v>
      </c>
      <c r="AE36" s="4" t="s">
        <v>108</v>
      </c>
      <c r="AF36" s="4" t="s">
        <v>109</v>
      </c>
      <c r="AI36" s="4" t="s">
        <v>52</v>
      </c>
      <c r="AJ36" s="4" t="s">
        <v>53</v>
      </c>
      <c r="AK36" s="4" t="s">
        <v>54</v>
      </c>
      <c r="AL36" s="15" t="s">
        <v>43</v>
      </c>
      <c r="AM36" s="15" t="s">
        <v>4</v>
      </c>
    </row>
    <row r="37" spans="1:39">
      <c r="P37" s="35" t="s">
        <v>37</v>
      </c>
      <c r="Q37" s="35"/>
      <c r="R37" s="35" t="s">
        <v>38</v>
      </c>
      <c r="S37" s="35"/>
      <c r="T37" s="35" t="s">
        <v>39</v>
      </c>
      <c r="U37" s="35"/>
      <c r="V37" s="35" t="s">
        <v>40</v>
      </c>
      <c r="Z37" s="34" t="s">
        <v>41</v>
      </c>
      <c r="AA37" s="14" t="s">
        <v>79</v>
      </c>
      <c r="AB37" s="14" t="s">
        <v>110</v>
      </c>
      <c r="AL37" s="15" t="s">
        <v>43</v>
      </c>
      <c r="AM37" s="15" t="s">
        <v>47</v>
      </c>
    </row>
    <row r="38" spans="1:39">
      <c r="P38" s="35" t="s">
        <v>37</v>
      </c>
      <c r="Q38" s="35"/>
      <c r="R38" s="35" t="s">
        <v>38</v>
      </c>
      <c r="S38" s="35"/>
      <c r="T38" s="35" t="s">
        <v>39</v>
      </c>
      <c r="U38" s="35"/>
      <c r="V38" s="35" t="s">
        <v>40</v>
      </c>
      <c r="Z38" s="34" t="s">
        <v>41</v>
      </c>
      <c r="AA38" s="14" t="s">
        <v>79</v>
      </c>
      <c r="AB38" s="14" t="s">
        <v>110</v>
      </c>
      <c r="AD38" s="26" t="s">
        <v>111</v>
      </c>
      <c r="AE38" s="4" t="s">
        <v>112</v>
      </c>
      <c r="AF38" s="4" t="s">
        <v>113</v>
      </c>
      <c r="AI38" s="4" t="s">
        <v>52</v>
      </c>
      <c r="AJ38" s="4" t="s">
        <v>53</v>
      </c>
      <c r="AK38" s="4" t="s">
        <v>54</v>
      </c>
      <c r="AL38" s="15" t="s">
        <v>43</v>
      </c>
      <c r="AM38" s="15" t="s">
        <v>4</v>
      </c>
    </row>
    <row r="39" spans="1:39">
      <c r="P39" s="35" t="s">
        <v>37</v>
      </c>
      <c r="Q39" s="35"/>
      <c r="R39" s="35" t="s">
        <v>38</v>
      </c>
      <c r="S39" s="35"/>
      <c r="T39" s="35" t="s">
        <v>39</v>
      </c>
      <c r="U39" s="35"/>
      <c r="V39" s="35" t="s">
        <v>40</v>
      </c>
      <c r="Z39" s="34" t="s">
        <v>41</v>
      </c>
      <c r="AA39" s="14" t="s">
        <v>79</v>
      </c>
      <c r="AB39" s="14" t="s">
        <v>114</v>
      </c>
      <c r="AL39" s="15" t="s">
        <v>43</v>
      </c>
      <c r="AM39" s="15" t="s">
        <v>47</v>
      </c>
    </row>
    <row r="40" spans="1:39">
      <c r="P40" s="35" t="s">
        <v>37</v>
      </c>
      <c r="Q40" s="35"/>
      <c r="R40" s="35" t="s">
        <v>38</v>
      </c>
      <c r="S40" s="35"/>
      <c r="T40" s="35" t="s">
        <v>39</v>
      </c>
      <c r="U40" s="35"/>
      <c r="V40" s="35" t="s">
        <v>40</v>
      </c>
      <c r="Z40" s="34" t="s">
        <v>41</v>
      </c>
      <c r="AA40" s="14" t="s">
        <v>79</v>
      </c>
      <c r="AB40" s="14" t="s">
        <v>114</v>
      </c>
      <c r="AD40" s="26" t="s">
        <v>115</v>
      </c>
      <c r="AE40" s="4" t="s">
        <v>116</v>
      </c>
      <c r="AF40" s="4" t="s">
        <v>117</v>
      </c>
      <c r="AI40" s="4" t="s">
        <v>52</v>
      </c>
      <c r="AJ40" s="4" t="s">
        <v>53</v>
      </c>
      <c r="AK40" s="4" t="s">
        <v>54</v>
      </c>
      <c r="AL40" s="15" t="s">
        <v>43</v>
      </c>
      <c r="AM40" s="15" t="s">
        <v>4</v>
      </c>
    </row>
    <row r="41" spans="1:39">
      <c r="A41" s="2" t="s">
        <v>37</v>
      </c>
      <c r="C41" s="2" t="s">
        <v>38</v>
      </c>
      <c r="E41" s="2" t="s">
        <v>39</v>
      </c>
      <c r="G41" s="2" t="s">
        <v>40</v>
      </c>
      <c r="K41" s="2" t="s">
        <v>41</v>
      </c>
      <c r="M41" s="2" t="s">
        <v>118</v>
      </c>
      <c r="P41" s="35" t="s">
        <v>37</v>
      </c>
      <c r="Q41" s="35"/>
      <c r="R41" s="35" t="s">
        <v>38</v>
      </c>
      <c r="S41" s="35"/>
      <c r="T41" s="35" t="s">
        <v>39</v>
      </c>
      <c r="U41" s="35"/>
      <c r="V41" s="35" t="s">
        <v>40</v>
      </c>
      <c r="Z41" s="14" t="s">
        <v>41</v>
      </c>
      <c r="AA41" s="14" t="s">
        <v>119</v>
      </c>
      <c r="AB41" s="14" t="s">
        <v>118</v>
      </c>
      <c r="AL41" s="15" t="s">
        <v>46</v>
      </c>
      <c r="AM41" s="15" t="s">
        <v>47</v>
      </c>
    </row>
    <row r="42" spans="1:39">
      <c r="P42" s="35" t="s">
        <v>37</v>
      </c>
      <c r="Q42" s="35"/>
      <c r="R42" s="35" t="s">
        <v>38</v>
      </c>
      <c r="S42" s="35"/>
      <c r="T42" s="35" t="s">
        <v>39</v>
      </c>
      <c r="U42" s="35"/>
      <c r="V42" s="35" t="s">
        <v>40</v>
      </c>
      <c r="Z42" s="14" t="s">
        <v>41</v>
      </c>
      <c r="AA42" s="14" t="s">
        <v>120</v>
      </c>
      <c r="AB42" s="14" t="s">
        <v>121</v>
      </c>
      <c r="AL42" s="15" t="s">
        <v>43</v>
      </c>
      <c r="AM42" s="15" t="s">
        <v>47</v>
      </c>
    </row>
    <row r="43" spans="1:39">
      <c r="P43" s="35" t="s">
        <v>37</v>
      </c>
      <c r="Q43" s="35"/>
      <c r="R43" s="35" t="s">
        <v>38</v>
      </c>
      <c r="S43" s="35"/>
      <c r="T43" s="35" t="s">
        <v>39</v>
      </c>
      <c r="U43" s="35"/>
      <c r="V43" s="35" t="s">
        <v>40</v>
      </c>
      <c r="Z43" s="14" t="s">
        <v>41</v>
      </c>
      <c r="AA43" s="14" t="s">
        <v>120</v>
      </c>
      <c r="AB43" s="14" t="s">
        <v>121</v>
      </c>
      <c r="AD43" s="26" t="s">
        <v>122</v>
      </c>
      <c r="AE43" s="4" t="s">
        <v>123</v>
      </c>
      <c r="AF43" s="4" t="s">
        <v>124</v>
      </c>
      <c r="AI43" s="4" t="s">
        <v>52</v>
      </c>
      <c r="AJ43" s="4" t="s">
        <v>53</v>
      </c>
      <c r="AK43" s="4" t="s">
        <v>54</v>
      </c>
      <c r="AL43" s="15" t="s">
        <v>43</v>
      </c>
      <c r="AM43" s="15" t="s">
        <v>4</v>
      </c>
    </row>
    <row r="44" spans="1:39">
      <c r="P44" s="35" t="s">
        <v>37</v>
      </c>
      <c r="Q44" s="35"/>
      <c r="R44" s="35" t="s">
        <v>38</v>
      </c>
      <c r="S44" s="35"/>
      <c r="T44" s="35" t="s">
        <v>39</v>
      </c>
      <c r="U44" s="35"/>
      <c r="V44" s="35" t="s">
        <v>40</v>
      </c>
      <c r="Z44" s="14" t="s">
        <v>41</v>
      </c>
      <c r="AB44" s="14" t="s">
        <v>125</v>
      </c>
      <c r="AL44" s="15" t="s">
        <v>43</v>
      </c>
      <c r="AM44" s="15" t="s">
        <v>47</v>
      </c>
    </row>
    <row r="45" spans="1:39">
      <c r="P45" s="35" t="s">
        <v>37</v>
      </c>
      <c r="Q45" s="35"/>
      <c r="R45" s="35" t="s">
        <v>38</v>
      </c>
      <c r="S45" s="35"/>
      <c r="T45" s="35" t="s">
        <v>39</v>
      </c>
      <c r="U45" s="35"/>
      <c r="V45" s="35" t="s">
        <v>40</v>
      </c>
      <c r="Z45" s="14" t="s">
        <v>41</v>
      </c>
      <c r="AB45" s="14" t="s">
        <v>125</v>
      </c>
      <c r="AD45" s="26" t="s">
        <v>126</v>
      </c>
      <c r="AE45" s="4" t="s">
        <v>127</v>
      </c>
      <c r="AF45" s="4" t="s">
        <v>128</v>
      </c>
      <c r="AI45" s="4" t="s">
        <v>52</v>
      </c>
      <c r="AJ45" s="4" t="s">
        <v>53</v>
      </c>
      <c r="AK45" s="4" t="s">
        <v>54</v>
      </c>
      <c r="AL45" s="15" t="s">
        <v>43</v>
      </c>
      <c r="AM45" s="15" t="s">
        <v>4</v>
      </c>
    </row>
    <row r="46" spans="1:39">
      <c r="P46" s="35" t="s">
        <v>37</v>
      </c>
      <c r="Q46" s="35"/>
      <c r="R46" s="35" t="s">
        <v>38</v>
      </c>
      <c r="S46" s="35"/>
      <c r="T46" s="35" t="s">
        <v>39</v>
      </c>
      <c r="U46" s="35"/>
      <c r="V46" s="35" t="s">
        <v>40</v>
      </c>
      <c r="Z46" s="34" t="s">
        <v>41</v>
      </c>
      <c r="AA46" s="34"/>
      <c r="AB46" s="14" t="s">
        <v>129</v>
      </c>
      <c r="AL46" s="15" t="s">
        <v>43</v>
      </c>
      <c r="AM46" s="15" t="s">
        <v>47</v>
      </c>
    </row>
    <row r="47" spans="1:39">
      <c r="P47" s="35" t="s">
        <v>37</v>
      </c>
      <c r="Q47" s="35"/>
      <c r="R47" s="35" t="s">
        <v>38</v>
      </c>
      <c r="S47" s="35"/>
      <c r="T47" s="35" t="s">
        <v>39</v>
      </c>
      <c r="U47" s="35"/>
      <c r="V47" s="35" t="s">
        <v>40</v>
      </c>
      <c r="Z47" s="34" t="s">
        <v>41</v>
      </c>
      <c r="AA47" s="34"/>
      <c r="AB47" s="14" t="s">
        <v>129</v>
      </c>
      <c r="AD47" s="26" t="s">
        <v>130</v>
      </c>
      <c r="AE47" s="38" t="s">
        <v>131</v>
      </c>
      <c r="AF47" s="39" t="s">
        <v>132</v>
      </c>
      <c r="AI47" s="4" t="s">
        <v>52</v>
      </c>
      <c r="AJ47" s="4" t="s">
        <v>53</v>
      </c>
      <c r="AK47" s="4" t="s">
        <v>54</v>
      </c>
      <c r="AL47" s="15" t="s">
        <v>43</v>
      </c>
      <c r="AM47" s="15" t="s">
        <v>4</v>
      </c>
    </row>
    <row r="48" spans="1:39">
      <c r="P48" s="35" t="s">
        <v>37</v>
      </c>
      <c r="Q48" s="35"/>
      <c r="R48" s="35" t="s">
        <v>38</v>
      </c>
      <c r="S48" s="35"/>
      <c r="T48" s="35" t="s">
        <v>39</v>
      </c>
      <c r="U48" s="35"/>
      <c r="V48" s="35" t="s">
        <v>40</v>
      </c>
      <c r="Z48" s="34" t="s">
        <v>41</v>
      </c>
      <c r="AA48" s="34"/>
      <c r="AB48" s="14" t="s">
        <v>129</v>
      </c>
      <c r="AD48" s="14" t="s">
        <v>133</v>
      </c>
      <c r="AE48" s="4" t="s">
        <v>134</v>
      </c>
      <c r="AF48" s="4" t="s">
        <v>135</v>
      </c>
      <c r="AI48" s="4" t="s">
        <v>52</v>
      </c>
      <c r="AJ48" s="4" t="s">
        <v>53</v>
      </c>
      <c r="AK48" s="4" t="s">
        <v>54</v>
      </c>
      <c r="AL48" s="15" t="s">
        <v>43</v>
      </c>
      <c r="AM48" s="15" t="s">
        <v>4</v>
      </c>
    </row>
    <row r="49" spans="16:39">
      <c r="P49" s="35" t="s">
        <v>37</v>
      </c>
      <c r="Q49" s="35"/>
      <c r="R49" s="35" t="s">
        <v>38</v>
      </c>
      <c r="S49" s="35"/>
      <c r="T49" s="35" t="s">
        <v>39</v>
      </c>
      <c r="U49" s="35"/>
      <c r="V49" s="35" t="s">
        <v>40</v>
      </c>
      <c r="Z49" s="34" t="s">
        <v>41</v>
      </c>
      <c r="AA49" s="34"/>
      <c r="AB49" s="14" t="s">
        <v>129</v>
      </c>
      <c r="AD49" s="26" t="s">
        <v>136</v>
      </c>
      <c r="AE49" s="4" t="s">
        <v>137</v>
      </c>
      <c r="AF49" s="4" t="s">
        <v>138</v>
      </c>
      <c r="AI49" s="4" t="s">
        <v>52</v>
      </c>
      <c r="AJ49" s="4" t="s">
        <v>53</v>
      </c>
      <c r="AK49" s="4" t="s">
        <v>54</v>
      </c>
      <c r="AL49" s="15" t="s">
        <v>43</v>
      </c>
      <c r="AM49" s="15" t="s">
        <v>4</v>
      </c>
    </row>
    <row r="50" spans="16:39">
      <c r="P50" s="35" t="s">
        <v>37</v>
      </c>
      <c r="Q50" s="35"/>
      <c r="R50" s="35" t="s">
        <v>38</v>
      </c>
      <c r="S50" s="35"/>
      <c r="T50" s="35" t="s">
        <v>39</v>
      </c>
      <c r="U50" s="35"/>
      <c r="V50" s="35" t="s">
        <v>40</v>
      </c>
      <c r="Z50" s="34" t="s">
        <v>41</v>
      </c>
      <c r="AA50" s="34"/>
      <c r="AB50" s="14" t="s">
        <v>129</v>
      </c>
      <c r="AD50" s="26" t="s">
        <v>139</v>
      </c>
      <c r="AE50" s="4" t="s">
        <v>140</v>
      </c>
      <c r="AF50" s="4" t="s">
        <v>141</v>
      </c>
      <c r="AI50" s="4" t="s">
        <v>52</v>
      </c>
      <c r="AJ50" s="4" t="s">
        <v>53</v>
      </c>
      <c r="AK50" s="4" t="s">
        <v>54</v>
      </c>
      <c r="AL50" s="15" t="s">
        <v>43</v>
      </c>
      <c r="AM50" s="15" t="s">
        <v>4</v>
      </c>
    </row>
    <row r="51" spans="16:39">
      <c r="P51" s="35" t="s">
        <v>37</v>
      </c>
      <c r="Q51" s="35"/>
      <c r="R51" s="35" t="s">
        <v>38</v>
      </c>
      <c r="S51" s="35"/>
      <c r="T51" s="35" t="s">
        <v>39</v>
      </c>
      <c r="U51" s="35"/>
      <c r="V51" s="35" t="s">
        <v>40</v>
      </c>
      <c r="Z51" s="34" t="s">
        <v>41</v>
      </c>
      <c r="AB51" s="14" t="s">
        <v>142</v>
      </c>
      <c r="AL51" s="15" t="s">
        <v>43</v>
      </c>
      <c r="AM51" s="15" t="s">
        <v>47</v>
      </c>
    </row>
    <row r="52" spans="16:39">
      <c r="P52" s="35" t="s">
        <v>37</v>
      </c>
      <c r="Q52" s="35"/>
      <c r="R52" s="35" t="s">
        <v>38</v>
      </c>
      <c r="S52" s="35"/>
      <c r="T52" s="35" t="s">
        <v>39</v>
      </c>
      <c r="U52" s="35"/>
      <c r="V52" s="35" t="s">
        <v>40</v>
      </c>
      <c r="Z52" s="34" t="s">
        <v>41</v>
      </c>
      <c r="AB52" s="14" t="s">
        <v>142</v>
      </c>
      <c r="AD52" s="26" t="s">
        <v>143</v>
      </c>
      <c r="AE52" s="4" t="s">
        <v>144</v>
      </c>
      <c r="AF52" s="4" t="s">
        <v>145</v>
      </c>
      <c r="AI52" s="4" t="s">
        <v>52</v>
      </c>
      <c r="AJ52" s="4" t="s">
        <v>53</v>
      </c>
      <c r="AK52" s="4" t="s">
        <v>54</v>
      </c>
      <c r="AL52" s="15" t="s">
        <v>43</v>
      </c>
      <c r="AM52" s="15" t="s">
        <v>4</v>
      </c>
    </row>
    <row r="53" spans="16:39">
      <c r="P53" s="35" t="s">
        <v>37</v>
      </c>
      <c r="Q53" s="35"/>
      <c r="R53" s="35" t="s">
        <v>38</v>
      </c>
      <c r="S53" s="35"/>
      <c r="T53" s="35" t="s">
        <v>39</v>
      </c>
      <c r="U53" s="35"/>
      <c r="V53" s="35" t="s">
        <v>40</v>
      </c>
      <c r="Z53" s="34" t="s">
        <v>41</v>
      </c>
      <c r="AB53" s="14" t="s">
        <v>146</v>
      </c>
      <c r="AL53" s="15" t="s">
        <v>43</v>
      </c>
      <c r="AM53" s="15" t="s">
        <v>47</v>
      </c>
    </row>
    <row r="54" spans="16:39">
      <c r="P54" s="35" t="s">
        <v>37</v>
      </c>
      <c r="Q54" s="35"/>
      <c r="R54" s="35" t="s">
        <v>38</v>
      </c>
      <c r="S54" s="35"/>
      <c r="T54" s="35" t="s">
        <v>39</v>
      </c>
      <c r="U54" s="35"/>
      <c r="V54" s="35" t="s">
        <v>40</v>
      </c>
      <c r="Z54" s="34" t="s">
        <v>41</v>
      </c>
      <c r="AB54" s="14" t="s">
        <v>146</v>
      </c>
      <c r="AD54" s="26" t="s">
        <v>147</v>
      </c>
      <c r="AE54" s="4" t="s">
        <v>148</v>
      </c>
      <c r="AF54" s="4" t="s">
        <v>149</v>
      </c>
      <c r="AI54" s="4" t="s">
        <v>52</v>
      </c>
      <c r="AJ54" s="4" t="s">
        <v>53</v>
      </c>
      <c r="AK54" s="4" t="s">
        <v>54</v>
      </c>
      <c r="AL54" s="15" t="s">
        <v>43</v>
      </c>
      <c r="AM54" s="15" t="s">
        <v>4</v>
      </c>
    </row>
    <row r="55" spans="16:39">
      <c r="P55" s="35" t="s">
        <v>37</v>
      </c>
      <c r="Q55" s="35"/>
      <c r="R55" s="35" t="s">
        <v>38</v>
      </c>
      <c r="S55" s="35"/>
      <c r="T55" s="35" t="s">
        <v>39</v>
      </c>
      <c r="U55" s="35"/>
      <c r="V55" s="35" t="s">
        <v>40</v>
      </c>
      <c r="Z55" s="34" t="s">
        <v>41</v>
      </c>
      <c r="AB55" s="14" t="s">
        <v>150</v>
      </c>
      <c r="AL55" s="15" t="s">
        <v>43</v>
      </c>
      <c r="AM55" s="15" t="s">
        <v>47</v>
      </c>
    </row>
    <row r="56" spans="16:39">
      <c r="P56" s="35" t="s">
        <v>37</v>
      </c>
      <c r="Q56" s="35"/>
      <c r="R56" s="35" t="s">
        <v>38</v>
      </c>
      <c r="S56" s="35"/>
      <c r="T56" s="35" t="s">
        <v>39</v>
      </c>
      <c r="U56" s="35"/>
      <c r="V56" s="35" t="s">
        <v>40</v>
      </c>
      <c r="Z56" s="34" t="s">
        <v>41</v>
      </c>
      <c r="AB56" s="14" t="s">
        <v>150</v>
      </c>
      <c r="AD56" s="26" t="s">
        <v>151</v>
      </c>
      <c r="AE56" s="4" t="s">
        <v>152</v>
      </c>
      <c r="AF56" s="4" t="s">
        <v>153</v>
      </c>
      <c r="AI56" s="4" t="s">
        <v>52</v>
      </c>
      <c r="AJ56" s="4" t="s">
        <v>53</v>
      </c>
      <c r="AK56" s="4" t="s">
        <v>54</v>
      </c>
      <c r="AL56" s="15" t="s">
        <v>43</v>
      </c>
      <c r="AM56" s="15" t="s">
        <v>4</v>
      </c>
    </row>
    <row r="57" spans="16:39">
      <c r="P57" s="35" t="s">
        <v>37</v>
      </c>
      <c r="Q57" s="35"/>
      <c r="R57" s="35" t="s">
        <v>38</v>
      </c>
      <c r="S57" s="35"/>
      <c r="T57" s="35" t="s">
        <v>39</v>
      </c>
      <c r="U57" s="35"/>
      <c r="V57" s="35" t="s">
        <v>40</v>
      </c>
      <c r="Z57" s="34" t="s">
        <v>41</v>
      </c>
      <c r="AB57" s="14" t="s">
        <v>154</v>
      </c>
      <c r="AL57" s="15" t="s">
        <v>43</v>
      </c>
      <c r="AM57" s="15" t="s">
        <v>47</v>
      </c>
    </row>
    <row r="58" spans="16:39">
      <c r="P58" s="35" t="s">
        <v>37</v>
      </c>
      <c r="Q58" s="35"/>
      <c r="R58" s="35" t="s">
        <v>38</v>
      </c>
      <c r="S58" s="35"/>
      <c r="T58" s="35" t="s">
        <v>39</v>
      </c>
      <c r="U58" s="35"/>
      <c r="V58" s="35" t="s">
        <v>40</v>
      </c>
      <c r="Z58" s="34" t="s">
        <v>41</v>
      </c>
      <c r="AB58" s="14" t="s">
        <v>154</v>
      </c>
      <c r="AD58" s="26" t="s">
        <v>155</v>
      </c>
      <c r="AE58" s="4" t="s">
        <v>156</v>
      </c>
      <c r="AF58" s="4" t="s">
        <v>157</v>
      </c>
      <c r="AI58" s="4" t="s">
        <v>52</v>
      </c>
      <c r="AJ58" s="4" t="s">
        <v>53</v>
      </c>
      <c r="AK58" s="4" t="s">
        <v>54</v>
      </c>
      <c r="AL58" s="15" t="s">
        <v>43</v>
      </c>
      <c r="AM58" s="15" t="s">
        <v>4</v>
      </c>
    </row>
    <row r="59" spans="16:39">
      <c r="P59" s="35" t="s">
        <v>37</v>
      </c>
      <c r="Q59" s="35"/>
      <c r="R59" s="35" t="s">
        <v>38</v>
      </c>
      <c r="S59" s="35"/>
      <c r="T59" s="35" t="s">
        <v>39</v>
      </c>
      <c r="U59" s="35"/>
      <c r="V59" s="35" t="s">
        <v>40</v>
      </c>
      <c r="Z59" s="14" t="s">
        <v>41</v>
      </c>
      <c r="AB59" s="14" t="s">
        <v>158</v>
      </c>
      <c r="AL59" s="15" t="s">
        <v>43</v>
      </c>
      <c r="AM59" s="15" t="s">
        <v>47</v>
      </c>
    </row>
    <row r="60" spans="16:39">
      <c r="P60" s="35" t="s">
        <v>37</v>
      </c>
      <c r="Q60" s="35"/>
      <c r="R60" s="35" t="s">
        <v>38</v>
      </c>
      <c r="S60" s="35"/>
      <c r="T60" s="35" t="s">
        <v>39</v>
      </c>
      <c r="U60" s="35"/>
      <c r="V60" s="35" t="s">
        <v>40</v>
      </c>
      <c r="Z60" s="14" t="s">
        <v>41</v>
      </c>
      <c r="AB60" s="14" t="s">
        <v>158</v>
      </c>
      <c r="AD60" s="14" t="s">
        <v>159</v>
      </c>
      <c r="AE60" s="4" t="s">
        <v>160</v>
      </c>
      <c r="AF60" s="4" t="s">
        <v>161</v>
      </c>
      <c r="AI60" s="4" t="s">
        <v>52</v>
      </c>
      <c r="AJ60" s="4" t="s">
        <v>53</v>
      </c>
      <c r="AK60" s="4" t="s">
        <v>54</v>
      </c>
      <c r="AL60" s="15" t="s">
        <v>43</v>
      </c>
      <c r="AM60" s="15" t="s">
        <v>4</v>
      </c>
    </row>
    <row r="61" spans="16:39">
      <c r="P61" s="35" t="s">
        <v>37</v>
      </c>
      <c r="Q61" s="35"/>
      <c r="R61" s="35" t="s">
        <v>38</v>
      </c>
      <c r="S61" s="35"/>
      <c r="T61" s="35" t="s">
        <v>39</v>
      </c>
      <c r="U61" s="35"/>
      <c r="V61" s="35" t="s">
        <v>40</v>
      </c>
      <c r="Z61" s="14" t="s">
        <v>41</v>
      </c>
      <c r="AB61" s="14" t="s">
        <v>162</v>
      </c>
      <c r="AL61" s="15" t="s">
        <v>43</v>
      </c>
      <c r="AM61" s="15" t="s">
        <v>47</v>
      </c>
    </row>
    <row r="62" spans="16:39">
      <c r="P62" s="35" t="s">
        <v>37</v>
      </c>
      <c r="Q62" s="35"/>
      <c r="R62" s="35" t="s">
        <v>38</v>
      </c>
      <c r="S62" s="35"/>
      <c r="T62" s="35" t="s">
        <v>39</v>
      </c>
      <c r="U62" s="35"/>
      <c r="V62" s="35" t="s">
        <v>40</v>
      </c>
      <c r="Z62" s="14" t="s">
        <v>41</v>
      </c>
      <c r="AB62" s="14" t="s">
        <v>162</v>
      </c>
      <c r="AD62" s="26" t="s">
        <v>163</v>
      </c>
      <c r="AE62" s="4" t="s">
        <v>164</v>
      </c>
      <c r="AF62" s="4" t="s">
        <v>165</v>
      </c>
      <c r="AI62" s="4" t="s">
        <v>52</v>
      </c>
      <c r="AJ62" s="4" t="s">
        <v>53</v>
      </c>
      <c r="AK62" s="4" t="s">
        <v>54</v>
      </c>
      <c r="AL62" s="15" t="s">
        <v>43</v>
      </c>
      <c r="AM62" s="15" t="s">
        <v>4</v>
      </c>
    </row>
    <row r="63" spans="16:39">
      <c r="P63" s="35" t="s">
        <v>37</v>
      </c>
      <c r="Q63" s="35"/>
      <c r="R63" s="35" t="s">
        <v>38</v>
      </c>
      <c r="S63" s="35"/>
      <c r="T63" s="35" t="s">
        <v>39</v>
      </c>
      <c r="U63" s="35"/>
      <c r="V63" s="35" t="s">
        <v>40</v>
      </c>
      <c r="Z63" s="14" t="s">
        <v>41</v>
      </c>
      <c r="AB63" s="14" t="s">
        <v>166</v>
      </c>
      <c r="AL63" s="15" t="s">
        <v>43</v>
      </c>
      <c r="AM63" s="15" t="s">
        <v>47</v>
      </c>
    </row>
    <row r="64" spans="16:39">
      <c r="P64" s="35" t="s">
        <v>37</v>
      </c>
      <c r="Q64" s="35"/>
      <c r="R64" s="35" t="s">
        <v>38</v>
      </c>
      <c r="S64" s="35"/>
      <c r="T64" s="35" t="s">
        <v>39</v>
      </c>
      <c r="U64" s="35"/>
      <c r="V64" s="35" t="s">
        <v>40</v>
      </c>
      <c r="Z64" s="14" t="s">
        <v>41</v>
      </c>
      <c r="AB64" s="14" t="s">
        <v>166</v>
      </c>
      <c r="AD64" s="14" t="s">
        <v>167</v>
      </c>
      <c r="AE64" s="4" t="s">
        <v>168</v>
      </c>
      <c r="AF64" s="4" t="s">
        <v>169</v>
      </c>
      <c r="AI64" s="4" t="s">
        <v>52</v>
      </c>
      <c r="AJ64" s="4" t="s">
        <v>53</v>
      </c>
      <c r="AK64" s="4" t="s">
        <v>54</v>
      </c>
      <c r="AL64" s="15" t="s">
        <v>43</v>
      </c>
      <c r="AM64" s="15" t="s">
        <v>4</v>
      </c>
    </row>
    <row r="65" spans="16:39">
      <c r="P65" s="35" t="s">
        <v>37</v>
      </c>
      <c r="Q65" s="35"/>
      <c r="R65" s="35" t="s">
        <v>38</v>
      </c>
      <c r="S65" s="35"/>
      <c r="T65" s="35" t="s">
        <v>39</v>
      </c>
      <c r="U65" s="35"/>
      <c r="V65" s="35" t="s">
        <v>40</v>
      </c>
      <c r="Z65" s="14" t="s">
        <v>41</v>
      </c>
      <c r="AA65" s="14" t="s">
        <v>170</v>
      </c>
      <c r="AB65" s="14" t="s">
        <v>171</v>
      </c>
      <c r="AD65" s="26" t="s">
        <v>172</v>
      </c>
      <c r="AE65" s="4" t="s">
        <v>173</v>
      </c>
      <c r="AF65" s="4" t="s">
        <v>174</v>
      </c>
      <c r="AI65" s="4" t="s">
        <v>52</v>
      </c>
      <c r="AJ65" s="4" t="s">
        <v>53</v>
      </c>
      <c r="AK65" s="4" t="s">
        <v>54</v>
      </c>
      <c r="AL65" s="15" t="s">
        <v>43</v>
      </c>
      <c r="AM65" s="15" t="s">
        <v>4</v>
      </c>
    </row>
    <row r="66" spans="16:39">
      <c r="P66" s="35" t="s">
        <v>37</v>
      </c>
      <c r="Q66" s="35"/>
      <c r="R66" s="35" t="s">
        <v>38</v>
      </c>
      <c r="S66" s="35"/>
      <c r="T66" s="35" t="s">
        <v>39</v>
      </c>
      <c r="U66" s="35"/>
      <c r="V66" s="35" t="s">
        <v>40</v>
      </c>
      <c r="Z66" s="14" t="s">
        <v>41</v>
      </c>
      <c r="AA66" s="14" t="s">
        <v>170</v>
      </c>
      <c r="AB66" s="14" t="s">
        <v>171</v>
      </c>
      <c r="AD66" s="26" t="s">
        <v>175</v>
      </c>
      <c r="AE66" s="4" t="s">
        <v>176</v>
      </c>
      <c r="AF66" s="4" t="s">
        <v>177</v>
      </c>
      <c r="AI66" s="4" t="s">
        <v>52</v>
      </c>
      <c r="AJ66" s="4" t="s">
        <v>53</v>
      </c>
      <c r="AK66" s="4" t="s">
        <v>54</v>
      </c>
      <c r="AL66" s="15" t="s">
        <v>43</v>
      </c>
      <c r="AM66" s="15" t="s">
        <v>4</v>
      </c>
    </row>
    <row r="67" spans="16:39">
      <c r="P67" s="35" t="s">
        <v>37</v>
      </c>
      <c r="Q67" s="35"/>
      <c r="R67" s="35" t="s">
        <v>38</v>
      </c>
      <c r="S67" s="35"/>
      <c r="T67" s="35" t="s">
        <v>39</v>
      </c>
      <c r="U67" s="35"/>
      <c r="V67" s="35" t="s">
        <v>40</v>
      </c>
      <c r="Z67" s="14" t="s">
        <v>41</v>
      </c>
      <c r="AA67" s="14" t="s">
        <v>170</v>
      </c>
      <c r="AB67" s="14" t="s">
        <v>171</v>
      </c>
      <c r="AD67" s="26" t="s">
        <v>178</v>
      </c>
      <c r="AE67" s="4" t="s">
        <v>179</v>
      </c>
      <c r="AF67" s="4" t="s">
        <v>180</v>
      </c>
      <c r="AI67" s="4" t="s">
        <v>52</v>
      </c>
      <c r="AJ67" s="4" t="s">
        <v>53</v>
      </c>
      <c r="AK67" s="4" t="s">
        <v>54</v>
      </c>
      <c r="AL67" s="15" t="s">
        <v>43</v>
      </c>
      <c r="AM67" s="15" t="s">
        <v>4</v>
      </c>
    </row>
    <row r="68" spans="16:39">
      <c r="P68" s="35" t="s">
        <v>37</v>
      </c>
      <c r="Q68" s="35"/>
      <c r="R68" s="35" t="s">
        <v>38</v>
      </c>
      <c r="S68" s="35"/>
      <c r="T68" s="35" t="s">
        <v>39</v>
      </c>
      <c r="U68" s="35"/>
      <c r="V68" s="35" t="s">
        <v>40</v>
      </c>
      <c r="Z68" s="14" t="s">
        <v>41</v>
      </c>
      <c r="AA68" s="14" t="s">
        <v>170</v>
      </c>
      <c r="AB68" s="14" t="s">
        <v>171</v>
      </c>
      <c r="AD68" s="26" t="s">
        <v>181</v>
      </c>
      <c r="AE68" s="4" t="s">
        <v>182</v>
      </c>
      <c r="AF68" s="4" t="s">
        <v>183</v>
      </c>
      <c r="AI68" s="4" t="s">
        <v>52</v>
      </c>
      <c r="AJ68" s="4" t="s">
        <v>53</v>
      </c>
      <c r="AK68" s="4" t="s">
        <v>54</v>
      </c>
      <c r="AL68" s="15" t="s">
        <v>43</v>
      </c>
      <c r="AM68" s="15" t="s">
        <v>4</v>
      </c>
    </row>
    <row r="69" spans="16:39">
      <c r="P69" s="35" t="s">
        <v>37</v>
      </c>
      <c r="Q69" s="35"/>
      <c r="R69" s="35" t="s">
        <v>38</v>
      </c>
      <c r="S69" s="35"/>
      <c r="T69" s="35" t="s">
        <v>39</v>
      </c>
      <c r="U69" s="35"/>
      <c r="V69" s="35" t="s">
        <v>40</v>
      </c>
      <c r="Z69" s="14" t="s">
        <v>41</v>
      </c>
      <c r="AA69" s="14" t="s">
        <v>170</v>
      </c>
      <c r="AB69" s="14" t="s">
        <v>171</v>
      </c>
      <c r="AD69" s="26" t="s">
        <v>184</v>
      </c>
      <c r="AE69" s="4" t="s">
        <v>185</v>
      </c>
      <c r="AF69" s="4" t="s">
        <v>186</v>
      </c>
      <c r="AI69" s="4" t="s">
        <v>52</v>
      </c>
      <c r="AJ69" s="4" t="s">
        <v>53</v>
      </c>
      <c r="AK69" s="4" t="s">
        <v>54</v>
      </c>
      <c r="AL69" s="15" t="s">
        <v>43</v>
      </c>
      <c r="AM69" s="15" t="s">
        <v>4</v>
      </c>
    </row>
    <row r="70" spans="16:39">
      <c r="P70" s="35" t="s">
        <v>37</v>
      </c>
      <c r="Q70" s="35"/>
      <c r="R70" s="35" t="s">
        <v>38</v>
      </c>
      <c r="S70" s="35"/>
      <c r="T70" s="35" t="s">
        <v>39</v>
      </c>
      <c r="U70" s="35"/>
      <c r="V70" s="35" t="s">
        <v>40</v>
      </c>
      <c r="Z70" s="14" t="s">
        <v>41</v>
      </c>
      <c r="AA70" s="14" t="s">
        <v>170</v>
      </c>
      <c r="AB70" s="14" t="s">
        <v>171</v>
      </c>
      <c r="AD70" s="26" t="s">
        <v>187</v>
      </c>
      <c r="AE70" s="4" t="s">
        <v>188</v>
      </c>
      <c r="AF70" s="42" t="s">
        <v>189</v>
      </c>
      <c r="AI70" s="4" t="s">
        <v>52</v>
      </c>
      <c r="AJ70" s="4" t="s">
        <v>53</v>
      </c>
      <c r="AK70" s="4" t="s">
        <v>54</v>
      </c>
      <c r="AL70" s="15" t="s">
        <v>43</v>
      </c>
      <c r="AM70" s="15" t="s">
        <v>4</v>
      </c>
    </row>
    <row r="71" spans="16:39">
      <c r="P71" s="35" t="s">
        <v>37</v>
      </c>
      <c r="Q71" s="35"/>
      <c r="R71" s="35" t="s">
        <v>38</v>
      </c>
      <c r="S71" s="35"/>
      <c r="T71" s="35" t="s">
        <v>39</v>
      </c>
      <c r="U71" s="35"/>
      <c r="V71" s="35" t="s">
        <v>40</v>
      </c>
      <c r="Z71" s="14" t="s">
        <v>41</v>
      </c>
      <c r="AA71" s="14" t="s">
        <v>170</v>
      </c>
      <c r="AB71" s="14" t="s">
        <v>171</v>
      </c>
      <c r="AD71" s="26" t="s">
        <v>190</v>
      </c>
      <c r="AE71" s="4" t="s">
        <v>191</v>
      </c>
      <c r="AF71" s="42" t="s">
        <v>192</v>
      </c>
      <c r="AI71" s="4" t="s">
        <v>52</v>
      </c>
      <c r="AJ71" s="4" t="s">
        <v>53</v>
      </c>
      <c r="AK71" s="4" t="s">
        <v>54</v>
      </c>
      <c r="AL71" s="15" t="s">
        <v>43</v>
      </c>
      <c r="AM71" s="15" t="s">
        <v>4</v>
      </c>
    </row>
    <row r="72" spans="16:39">
      <c r="P72" s="35" t="s">
        <v>37</v>
      </c>
      <c r="Q72" s="35"/>
      <c r="R72" s="35" t="s">
        <v>38</v>
      </c>
      <c r="S72" s="35"/>
      <c r="T72" s="35" t="s">
        <v>39</v>
      </c>
      <c r="U72" s="35"/>
      <c r="V72" s="35" t="s">
        <v>40</v>
      </c>
      <c r="Z72" s="14" t="s">
        <v>41</v>
      </c>
      <c r="AA72" s="14" t="s">
        <v>170</v>
      </c>
      <c r="AB72" s="14" t="s">
        <v>171</v>
      </c>
      <c r="AD72" s="26" t="s">
        <v>193</v>
      </c>
      <c r="AE72" s="4" t="s">
        <v>194</v>
      </c>
      <c r="AF72" s="4" t="s">
        <v>195</v>
      </c>
      <c r="AI72" s="4" t="s">
        <v>52</v>
      </c>
      <c r="AJ72" s="4" t="s">
        <v>53</v>
      </c>
      <c r="AK72" s="4" t="s">
        <v>54</v>
      </c>
      <c r="AL72" s="15" t="s">
        <v>43</v>
      </c>
      <c r="AM72" s="15" t="s">
        <v>4</v>
      </c>
    </row>
    <row r="73" spans="16:39">
      <c r="P73" s="35" t="s">
        <v>37</v>
      </c>
      <c r="Q73" s="35"/>
      <c r="R73" s="35" t="s">
        <v>38</v>
      </c>
      <c r="S73" s="35"/>
      <c r="T73" s="35" t="s">
        <v>39</v>
      </c>
      <c r="U73" s="35"/>
      <c r="V73" s="35" t="s">
        <v>40</v>
      </c>
      <c r="Z73" s="14" t="s">
        <v>41</v>
      </c>
      <c r="AA73" s="14" t="s">
        <v>170</v>
      </c>
      <c r="AB73" s="14" t="s">
        <v>171</v>
      </c>
      <c r="AD73" s="26" t="s">
        <v>196</v>
      </c>
      <c r="AE73" s="4" t="s">
        <v>197</v>
      </c>
      <c r="AF73" s="42" t="s">
        <v>198</v>
      </c>
      <c r="AI73" s="4" t="s">
        <v>52</v>
      </c>
      <c r="AJ73" s="4" t="s">
        <v>53</v>
      </c>
      <c r="AK73" s="4" t="s">
        <v>54</v>
      </c>
      <c r="AL73" s="15" t="s">
        <v>43</v>
      </c>
      <c r="AM73" s="15" t="s">
        <v>4</v>
      </c>
    </row>
    <row r="74" spans="16:39">
      <c r="P74" s="35" t="s">
        <v>37</v>
      </c>
      <c r="Q74" s="35"/>
      <c r="R74" s="35" t="s">
        <v>38</v>
      </c>
      <c r="S74" s="35"/>
      <c r="T74" s="35" t="s">
        <v>39</v>
      </c>
      <c r="U74" s="35"/>
      <c r="V74" s="35" t="s">
        <v>40</v>
      </c>
      <c r="Z74" s="14" t="s">
        <v>41</v>
      </c>
      <c r="AA74" s="14" t="s">
        <v>170</v>
      </c>
      <c r="AB74" s="14" t="s">
        <v>171</v>
      </c>
      <c r="AD74" s="26" t="s">
        <v>199</v>
      </c>
      <c r="AE74" s="4" t="s">
        <v>200</v>
      </c>
      <c r="AF74" s="4" t="s">
        <v>201</v>
      </c>
      <c r="AI74" s="4" t="s">
        <v>52</v>
      </c>
      <c r="AJ74" s="4" t="s">
        <v>53</v>
      </c>
      <c r="AK74" s="4" t="s">
        <v>54</v>
      </c>
      <c r="AL74" s="15" t="s">
        <v>43</v>
      </c>
      <c r="AM74" s="15" t="s">
        <v>4</v>
      </c>
    </row>
    <row r="75" spans="16:39">
      <c r="P75" s="35" t="s">
        <v>37</v>
      </c>
      <c r="Q75" s="35"/>
      <c r="R75" s="35" t="s">
        <v>38</v>
      </c>
      <c r="S75" s="35"/>
      <c r="T75" s="35" t="s">
        <v>39</v>
      </c>
      <c r="U75" s="35"/>
      <c r="V75" s="35" t="s">
        <v>40</v>
      </c>
      <c r="Z75" s="14" t="s">
        <v>41</v>
      </c>
      <c r="AA75" s="14" t="s">
        <v>170</v>
      </c>
      <c r="AB75" s="14" t="s">
        <v>171</v>
      </c>
      <c r="AD75" s="26" t="s">
        <v>202</v>
      </c>
      <c r="AE75" s="4" t="s">
        <v>203</v>
      </c>
      <c r="AF75" s="4" t="s">
        <v>204</v>
      </c>
      <c r="AI75" s="4" t="s">
        <v>52</v>
      </c>
      <c r="AJ75" s="4" t="s">
        <v>53</v>
      </c>
      <c r="AK75" s="4" t="s">
        <v>54</v>
      </c>
      <c r="AL75" s="15" t="s">
        <v>43</v>
      </c>
      <c r="AM75" s="15" t="s">
        <v>4</v>
      </c>
    </row>
    <row r="76" spans="16:39">
      <c r="P76" s="35" t="s">
        <v>37</v>
      </c>
      <c r="Q76" s="35"/>
      <c r="R76" s="35" t="s">
        <v>38</v>
      </c>
      <c r="S76" s="35"/>
      <c r="T76" s="35" t="s">
        <v>39</v>
      </c>
      <c r="U76" s="35"/>
      <c r="V76" s="35" t="s">
        <v>40</v>
      </c>
      <c r="Z76" s="14" t="s">
        <v>41</v>
      </c>
      <c r="AA76" s="14" t="s">
        <v>205</v>
      </c>
      <c r="AB76" s="14" t="s">
        <v>206</v>
      </c>
      <c r="AD76" s="26" t="s">
        <v>207</v>
      </c>
      <c r="AE76" s="4" t="s">
        <v>208</v>
      </c>
      <c r="AF76" s="4" t="s">
        <v>209</v>
      </c>
      <c r="AI76" s="4" t="s">
        <v>52</v>
      </c>
      <c r="AJ76" s="4" t="s">
        <v>53</v>
      </c>
      <c r="AK76" s="4" t="s">
        <v>54</v>
      </c>
      <c r="AL76" s="15" t="s">
        <v>43</v>
      </c>
      <c r="AM76" s="15" t="s">
        <v>4</v>
      </c>
    </row>
    <row r="77" spans="16:39">
      <c r="P77" s="35" t="s">
        <v>37</v>
      </c>
      <c r="Q77" s="35"/>
      <c r="R77" s="35" t="s">
        <v>38</v>
      </c>
      <c r="S77" s="35"/>
      <c r="T77" s="35" t="s">
        <v>39</v>
      </c>
      <c r="U77" s="35"/>
      <c r="V77" s="35" t="s">
        <v>40</v>
      </c>
      <c r="Z77" s="14" t="s">
        <v>41</v>
      </c>
      <c r="AA77" s="14" t="s">
        <v>205</v>
      </c>
      <c r="AB77" s="14" t="s">
        <v>206</v>
      </c>
      <c r="AD77" s="26" t="s">
        <v>210</v>
      </c>
      <c r="AE77" s="4" t="s">
        <v>211</v>
      </c>
      <c r="AF77" s="4" t="s">
        <v>212</v>
      </c>
      <c r="AI77" s="4" t="s">
        <v>52</v>
      </c>
      <c r="AJ77" s="4" t="s">
        <v>53</v>
      </c>
      <c r="AK77" s="4" t="s">
        <v>54</v>
      </c>
      <c r="AL77" s="15" t="s">
        <v>43</v>
      </c>
      <c r="AM77" s="15" t="s">
        <v>4</v>
      </c>
    </row>
    <row r="78" spans="16:39">
      <c r="P78" s="35" t="s">
        <v>37</v>
      </c>
      <c r="Q78" s="35"/>
      <c r="R78" s="35" t="s">
        <v>38</v>
      </c>
      <c r="S78" s="35"/>
      <c r="T78" s="35" t="s">
        <v>39</v>
      </c>
      <c r="U78" s="35"/>
      <c r="V78" s="35" t="s">
        <v>40</v>
      </c>
      <c r="Z78" s="14" t="s">
        <v>41</v>
      </c>
      <c r="AA78" s="14" t="s">
        <v>205</v>
      </c>
      <c r="AB78" s="14" t="s">
        <v>206</v>
      </c>
      <c r="AD78" s="26" t="s">
        <v>213</v>
      </c>
      <c r="AE78" s="4" t="s">
        <v>214</v>
      </c>
      <c r="AF78" s="4" t="s">
        <v>215</v>
      </c>
      <c r="AI78" s="4" t="s">
        <v>52</v>
      </c>
      <c r="AJ78" s="4" t="s">
        <v>53</v>
      </c>
      <c r="AK78" s="4" t="s">
        <v>54</v>
      </c>
      <c r="AL78" s="15" t="s">
        <v>43</v>
      </c>
      <c r="AM78" s="15" t="s">
        <v>4</v>
      </c>
    </row>
    <row r="79" spans="16:39">
      <c r="P79" s="35" t="s">
        <v>37</v>
      </c>
      <c r="Q79" s="35"/>
      <c r="R79" s="35" t="s">
        <v>38</v>
      </c>
      <c r="S79" s="35"/>
      <c r="T79" s="35" t="s">
        <v>39</v>
      </c>
      <c r="U79" s="35"/>
      <c r="V79" s="35" t="s">
        <v>40</v>
      </c>
      <c r="Z79" s="14" t="s">
        <v>41</v>
      </c>
      <c r="AA79" s="14" t="s">
        <v>205</v>
      </c>
      <c r="AB79" s="14" t="s">
        <v>206</v>
      </c>
      <c r="AD79" s="26" t="s">
        <v>216</v>
      </c>
      <c r="AE79" s="4" t="s">
        <v>217</v>
      </c>
      <c r="AF79" s="4" t="s">
        <v>218</v>
      </c>
      <c r="AI79" s="4" t="s">
        <v>52</v>
      </c>
      <c r="AJ79" s="4" t="s">
        <v>53</v>
      </c>
      <c r="AK79" s="4" t="s">
        <v>54</v>
      </c>
      <c r="AL79" s="15" t="s">
        <v>43</v>
      </c>
      <c r="AM79" s="15" t="s">
        <v>4</v>
      </c>
    </row>
    <row r="80" spans="16:39">
      <c r="P80" s="35" t="s">
        <v>37</v>
      </c>
      <c r="Q80" s="35"/>
      <c r="R80" s="35" t="s">
        <v>38</v>
      </c>
      <c r="S80" s="35"/>
      <c r="T80" s="35" t="s">
        <v>39</v>
      </c>
      <c r="U80" s="35"/>
      <c r="V80" s="35" t="s">
        <v>40</v>
      </c>
      <c r="Z80" s="14" t="s">
        <v>41</v>
      </c>
      <c r="AA80" s="14" t="s">
        <v>205</v>
      </c>
      <c r="AB80" s="14" t="s">
        <v>206</v>
      </c>
      <c r="AD80" s="26" t="s">
        <v>219</v>
      </c>
      <c r="AE80" s="4" t="s">
        <v>220</v>
      </c>
      <c r="AF80" s="4" t="s">
        <v>221</v>
      </c>
      <c r="AI80" s="4" t="s">
        <v>52</v>
      </c>
      <c r="AJ80" s="4" t="s">
        <v>53</v>
      </c>
      <c r="AK80" s="4" t="s">
        <v>54</v>
      </c>
      <c r="AL80" s="15" t="s">
        <v>43</v>
      </c>
      <c r="AM80" s="15" t="s">
        <v>4</v>
      </c>
    </row>
    <row r="81" spans="16:39">
      <c r="P81" s="35" t="s">
        <v>37</v>
      </c>
      <c r="Q81" s="35"/>
      <c r="R81" s="35" t="s">
        <v>38</v>
      </c>
      <c r="S81" s="35"/>
      <c r="T81" s="35" t="s">
        <v>39</v>
      </c>
      <c r="U81" s="35"/>
      <c r="V81" s="35" t="s">
        <v>40</v>
      </c>
      <c r="Z81" s="14" t="s">
        <v>41</v>
      </c>
      <c r="AA81" s="14" t="s">
        <v>205</v>
      </c>
      <c r="AB81" s="14" t="s">
        <v>206</v>
      </c>
      <c r="AD81" s="43" t="s">
        <v>222</v>
      </c>
      <c r="AE81" s="4" t="s">
        <v>223</v>
      </c>
      <c r="AF81" s="42" t="s">
        <v>224</v>
      </c>
      <c r="AI81" s="4" t="s">
        <v>52</v>
      </c>
      <c r="AJ81" s="4" t="s">
        <v>53</v>
      </c>
      <c r="AK81" s="4" t="s">
        <v>54</v>
      </c>
      <c r="AL81" s="15" t="s">
        <v>43</v>
      </c>
      <c r="AM81" s="15" t="s">
        <v>4</v>
      </c>
    </row>
    <row r="82" spans="16:39">
      <c r="P82" s="35" t="s">
        <v>37</v>
      </c>
      <c r="Q82" s="35"/>
      <c r="R82" s="35" t="s">
        <v>38</v>
      </c>
      <c r="S82" s="35"/>
      <c r="T82" s="35" t="s">
        <v>39</v>
      </c>
      <c r="U82" s="35"/>
      <c r="V82" s="35" t="s">
        <v>40</v>
      </c>
      <c r="Z82" s="14" t="s">
        <v>41</v>
      </c>
      <c r="AA82" s="14" t="s">
        <v>205</v>
      </c>
      <c r="AB82" s="14" t="s">
        <v>206</v>
      </c>
      <c r="AD82" s="34" t="s">
        <v>225</v>
      </c>
      <c r="AE82" s="4" t="s">
        <v>226</v>
      </c>
      <c r="AF82" s="42" t="s">
        <v>227</v>
      </c>
      <c r="AI82" s="4" t="s">
        <v>52</v>
      </c>
      <c r="AJ82" s="4" t="s">
        <v>53</v>
      </c>
      <c r="AK82" s="4" t="s">
        <v>54</v>
      </c>
      <c r="AL82" s="15" t="s">
        <v>43</v>
      </c>
      <c r="AM82" s="15" t="s">
        <v>4</v>
      </c>
    </row>
    <row r="83" spans="16:39">
      <c r="P83" s="35" t="s">
        <v>37</v>
      </c>
      <c r="Q83" s="35"/>
      <c r="R83" s="35" t="s">
        <v>38</v>
      </c>
      <c r="S83" s="35"/>
      <c r="T83" s="35" t="s">
        <v>39</v>
      </c>
      <c r="U83" s="35"/>
      <c r="V83" s="35" t="s">
        <v>40</v>
      </c>
      <c r="Z83" s="14" t="s">
        <v>41</v>
      </c>
      <c r="AA83" s="14" t="s">
        <v>205</v>
      </c>
      <c r="AB83" s="14" t="s">
        <v>206</v>
      </c>
      <c r="AD83" s="34" t="s">
        <v>228</v>
      </c>
      <c r="AE83" s="4" t="s">
        <v>229</v>
      </c>
      <c r="AF83" s="42" t="s">
        <v>230</v>
      </c>
      <c r="AI83" s="4" t="s">
        <v>52</v>
      </c>
      <c r="AJ83" s="4" t="s">
        <v>53</v>
      </c>
      <c r="AK83" s="4" t="s">
        <v>54</v>
      </c>
      <c r="AL83" s="15" t="s">
        <v>43</v>
      </c>
      <c r="AM83" s="15" t="s">
        <v>4</v>
      </c>
    </row>
    <row r="84" spans="16:39">
      <c r="P84" s="35" t="s">
        <v>37</v>
      </c>
      <c r="Q84" s="35"/>
      <c r="R84" s="35" t="s">
        <v>38</v>
      </c>
      <c r="S84" s="35"/>
      <c r="T84" s="35" t="s">
        <v>39</v>
      </c>
      <c r="U84" s="35"/>
      <c r="V84" s="35" t="s">
        <v>40</v>
      </c>
      <c r="Z84" s="14" t="s">
        <v>41</v>
      </c>
      <c r="AA84" s="14" t="s">
        <v>205</v>
      </c>
      <c r="AB84" s="14" t="s">
        <v>206</v>
      </c>
      <c r="AD84" s="26" t="s">
        <v>231</v>
      </c>
      <c r="AE84" s="4" t="s">
        <v>232</v>
      </c>
      <c r="AF84" s="4" t="s">
        <v>233</v>
      </c>
      <c r="AI84" s="4" t="s">
        <v>52</v>
      </c>
      <c r="AJ84" s="4" t="s">
        <v>53</v>
      </c>
      <c r="AK84" s="4" t="s">
        <v>54</v>
      </c>
      <c r="AL84" s="15" t="s">
        <v>43</v>
      </c>
      <c r="AM84" s="15" t="s">
        <v>4</v>
      </c>
    </row>
    <row r="85" spans="16:39">
      <c r="P85" s="35" t="s">
        <v>37</v>
      </c>
      <c r="Q85" s="35"/>
      <c r="R85" s="35" t="s">
        <v>38</v>
      </c>
      <c r="S85" s="35"/>
      <c r="T85" s="35" t="s">
        <v>39</v>
      </c>
      <c r="U85" s="35"/>
      <c r="V85" s="35" t="s">
        <v>40</v>
      </c>
      <c r="Z85" s="14" t="s">
        <v>41</v>
      </c>
      <c r="AA85" s="14" t="s">
        <v>205</v>
      </c>
      <c r="AB85" s="14" t="s">
        <v>206</v>
      </c>
      <c r="AD85" s="26" t="s">
        <v>234</v>
      </c>
      <c r="AE85" s="4" t="s">
        <v>235</v>
      </c>
      <c r="AF85" s="4" t="s">
        <v>236</v>
      </c>
      <c r="AI85" s="4" t="s">
        <v>52</v>
      </c>
      <c r="AJ85" s="4" t="s">
        <v>53</v>
      </c>
      <c r="AK85" s="4" t="s">
        <v>54</v>
      </c>
      <c r="AL85" s="15" t="s">
        <v>43</v>
      </c>
      <c r="AM85" s="15" t="s">
        <v>4</v>
      </c>
    </row>
    <row r="86" spans="16:39">
      <c r="P86" s="35" t="s">
        <v>37</v>
      </c>
      <c r="Q86" s="35"/>
      <c r="R86" s="35" t="s">
        <v>38</v>
      </c>
      <c r="S86" s="35"/>
      <c r="T86" s="35" t="s">
        <v>39</v>
      </c>
      <c r="U86" s="35"/>
      <c r="V86" s="35" t="s">
        <v>40</v>
      </c>
      <c r="Z86" s="14" t="s">
        <v>41</v>
      </c>
      <c r="AA86" s="14" t="s">
        <v>205</v>
      </c>
      <c r="AB86" s="14" t="s">
        <v>206</v>
      </c>
      <c r="AD86" s="26" t="s">
        <v>237</v>
      </c>
      <c r="AE86" s="4" t="s">
        <v>238</v>
      </c>
      <c r="AF86" s="4" t="s">
        <v>239</v>
      </c>
      <c r="AI86" s="4" t="s">
        <v>52</v>
      </c>
      <c r="AJ86" s="4" t="s">
        <v>53</v>
      </c>
      <c r="AK86" s="4" t="s">
        <v>54</v>
      </c>
      <c r="AL86" s="15" t="s">
        <v>43</v>
      </c>
      <c r="AM86" s="15" t="s">
        <v>4</v>
      </c>
    </row>
    <row r="87" spans="16:39">
      <c r="P87" s="35" t="s">
        <v>37</v>
      </c>
      <c r="Q87" s="35"/>
      <c r="R87" s="35" t="s">
        <v>38</v>
      </c>
      <c r="S87" s="35"/>
      <c r="T87" s="35" t="s">
        <v>39</v>
      </c>
      <c r="U87" s="35"/>
      <c r="V87" s="35" t="s">
        <v>40</v>
      </c>
      <c r="Z87" s="14" t="s">
        <v>41</v>
      </c>
      <c r="AA87" s="14" t="s">
        <v>205</v>
      </c>
      <c r="AB87" s="14" t="s">
        <v>206</v>
      </c>
      <c r="AD87" s="26" t="s">
        <v>240</v>
      </c>
      <c r="AE87" s="4" t="s">
        <v>241</v>
      </c>
      <c r="AF87" s="4" t="s">
        <v>242</v>
      </c>
      <c r="AI87" s="4" t="s">
        <v>52</v>
      </c>
      <c r="AJ87" s="4" t="s">
        <v>53</v>
      </c>
      <c r="AK87" s="4" t="s">
        <v>54</v>
      </c>
      <c r="AL87" s="15" t="s">
        <v>43</v>
      </c>
      <c r="AM87" s="15" t="s">
        <v>4</v>
      </c>
    </row>
    <row r="88" spans="16:39">
      <c r="P88" s="35" t="s">
        <v>37</v>
      </c>
      <c r="Q88" s="35"/>
      <c r="R88" s="35" t="s">
        <v>38</v>
      </c>
      <c r="S88" s="35"/>
      <c r="T88" s="35" t="s">
        <v>39</v>
      </c>
      <c r="U88" s="35"/>
      <c r="V88" s="35" t="s">
        <v>40</v>
      </c>
      <c r="Z88" s="14" t="s">
        <v>41</v>
      </c>
      <c r="AA88" s="14" t="s">
        <v>205</v>
      </c>
      <c r="AB88" s="14" t="s">
        <v>206</v>
      </c>
      <c r="AD88" s="26" t="s">
        <v>243</v>
      </c>
      <c r="AE88" s="4" t="s">
        <v>244</v>
      </c>
      <c r="AF88" s="4" t="s">
        <v>245</v>
      </c>
      <c r="AI88" s="4" t="s">
        <v>52</v>
      </c>
      <c r="AJ88" s="4" t="s">
        <v>53</v>
      </c>
      <c r="AK88" s="4" t="s">
        <v>54</v>
      </c>
      <c r="AL88" s="15" t="s">
        <v>43</v>
      </c>
      <c r="AM88" s="15" t="s">
        <v>4</v>
      </c>
    </row>
    <row r="89" spans="16:39">
      <c r="P89" s="35" t="s">
        <v>37</v>
      </c>
      <c r="Q89" s="35"/>
      <c r="R89" s="35" t="s">
        <v>38</v>
      </c>
      <c r="S89" s="35"/>
      <c r="T89" s="35" t="s">
        <v>39</v>
      </c>
      <c r="U89" s="35"/>
      <c r="V89" s="35" t="s">
        <v>40</v>
      </c>
      <c r="Z89" s="14" t="s">
        <v>41</v>
      </c>
      <c r="AA89" s="14" t="s">
        <v>205</v>
      </c>
      <c r="AB89" s="14" t="s">
        <v>206</v>
      </c>
      <c r="AD89" s="34" t="s">
        <v>246</v>
      </c>
      <c r="AE89" s="4" t="s">
        <v>247</v>
      </c>
      <c r="AF89" s="4" t="s">
        <v>248</v>
      </c>
      <c r="AI89" s="4" t="s">
        <v>52</v>
      </c>
      <c r="AJ89" s="4" t="s">
        <v>53</v>
      </c>
      <c r="AK89" s="4" t="s">
        <v>54</v>
      </c>
      <c r="AL89" s="15" t="s">
        <v>43</v>
      </c>
      <c r="AM89" s="15" t="s">
        <v>4</v>
      </c>
    </row>
    <row r="90" spans="16:39">
      <c r="P90" s="35" t="s">
        <v>37</v>
      </c>
      <c r="Q90" s="35"/>
      <c r="R90" s="35" t="s">
        <v>38</v>
      </c>
      <c r="S90" s="35"/>
      <c r="T90" s="35" t="s">
        <v>39</v>
      </c>
      <c r="U90" s="35"/>
      <c r="V90" s="35" t="s">
        <v>40</v>
      </c>
      <c r="Z90" s="14" t="s">
        <v>41</v>
      </c>
      <c r="AA90" s="14" t="s">
        <v>205</v>
      </c>
      <c r="AB90" s="14" t="s">
        <v>206</v>
      </c>
      <c r="AD90" s="43" t="s">
        <v>249</v>
      </c>
      <c r="AE90" s="4" t="s">
        <v>250</v>
      </c>
      <c r="AF90" s="42" t="s">
        <v>251</v>
      </c>
      <c r="AI90" s="4" t="s">
        <v>52</v>
      </c>
      <c r="AJ90" s="4" t="s">
        <v>53</v>
      </c>
      <c r="AK90" s="4" t="s">
        <v>54</v>
      </c>
      <c r="AL90" s="15" t="s">
        <v>43</v>
      </c>
      <c r="AM90" s="15" t="s">
        <v>4</v>
      </c>
    </row>
    <row r="91" spans="16:39">
      <c r="P91" s="35" t="s">
        <v>37</v>
      </c>
      <c r="Q91" s="35"/>
      <c r="R91" s="35" t="s">
        <v>38</v>
      </c>
      <c r="S91" s="35"/>
      <c r="T91" s="35" t="s">
        <v>39</v>
      </c>
      <c r="U91" s="35"/>
      <c r="V91" s="35" t="s">
        <v>40</v>
      </c>
      <c r="Z91" s="14" t="s">
        <v>41</v>
      </c>
      <c r="AA91" s="14" t="s">
        <v>205</v>
      </c>
      <c r="AB91" s="14" t="s">
        <v>206</v>
      </c>
      <c r="AD91" s="43" t="s">
        <v>252</v>
      </c>
      <c r="AE91" s="4" t="s">
        <v>253</v>
      </c>
      <c r="AF91" s="42" t="s">
        <v>254</v>
      </c>
      <c r="AI91" s="4" t="s">
        <v>52</v>
      </c>
      <c r="AJ91" s="4" t="s">
        <v>53</v>
      </c>
      <c r="AK91" s="4" t="s">
        <v>54</v>
      </c>
      <c r="AL91" s="15" t="s">
        <v>43</v>
      </c>
      <c r="AM91" s="15" t="s">
        <v>4</v>
      </c>
    </row>
    <row r="92" spans="16:39">
      <c r="P92" s="35" t="s">
        <v>37</v>
      </c>
      <c r="Q92" s="35"/>
      <c r="R92" s="35" t="s">
        <v>38</v>
      </c>
      <c r="S92" s="35"/>
      <c r="T92" s="35" t="s">
        <v>39</v>
      </c>
      <c r="U92" s="35"/>
      <c r="V92" s="35" t="s">
        <v>40</v>
      </c>
      <c r="Z92" s="14" t="s">
        <v>41</v>
      </c>
      <c r="AA92" s="14" t="s">
        <v>205</v>
      </c>
      <c r="AB92" s="14" t="s">
        <v>206</v>
      </c>
      <c r="AD92" s="26" t="s">
        <v>255</v>
      </c>
      <c r="AE92" s="4" t="s">
        <v>256</v>
      </c>
      <c r="AF92" s="4" t="s">
        <v>257</v>
      </c>
      <c r="AI92" s="4" t="s">
        <v>52</v>
      </c>
      <c r="AJ92" s="4" t="s">
        <v>53</v>
      </c>
      <c r="AK92" s="4" t="s">
        <v>54</v>
      </c>
      <c r="AL92" s="15" t="s">
        <v>43</v>
      </c>
      <c r="AM92" s="15" t="s">
        <v>4</v>
      </c>
    </row>
    <row r="93" spans="16:39">
      <c r="P93" s="35" t="s">
        <v>37</v>
      </c>
      <c r="Q93" s="35"/>
      <c r="R93" s="35" t="s">
        <v>38</v>
      </c>
      <c r="S93" s="35"/>
      <c r="T93" s="35" t="s">
        <v>39</v>
      </c>
      <c r="U93" s="35"/>
      <c r="V93" s="35" t="s">
        <v>40</v>
      </c>
      <c r="Z93" s="14" t="s">
        <v>41</v>
      </c>
      <c r="AA93" s="14" t="s">
        <v>205</v>
      </c>
      <c r="AB93" s="14" t="s">
        <v>206</v>
      </c>
      <c r="AD93" s="26" t="s">
        <v>258</v>
      </c>
      <c r="AE93" s="4" t="s">
        <v>259</v>
      </c>
      <c r="AF93" s="42" t="s">
        <v>260</v>
      </c>
      <c r="AI93" s="4" t="s">
        <v>52</v>
      </c>
      <c r="AJ93" s="4" t="s">
        <v>53</v>
      </c>
      <c r="AK93" s="4" t="s">
        <v>54</v>
      </c>
      <c r="AL93" s="15" t="s">
        <v>43</v>
      </c>
      <c r="AM93" s="15" t="s">
        <v>4</v>
      </c>
    </row>
    <row r="94" spans="16:39">
      <c r="P94" s="35" t="s">
        <v>37</v>
      </c>
      <c r="Q94" s="35"/>
      <c r="R94" s="35" t="s">
        <v>38</v>
      </c>
      <c r="S94" s="35"/>
      <c r="T94" s="35" t="s">
        <v>39</v>
      </c>
      <c r="U94" s="35"/>
      <c r="V94" s="35" t="s">
        <v>40</v>
      </c>
      <c r="Z94" s="14" t="s">
        <v>41</v>
      </c>
      <c r="AA94" s="14" t="s">
        <v>205</v>
      </c>
      <c r="AB94" s="14" t="s">
        <v>206</v>
      </c>
      <c r="AD94" s="26" t="s">
        <v>261</v>
      </c>
      <c r="AE94" s="4" t="s">
        <v>262</v>
      </c>
      <c r="AF94" s="42" t="s">
        <v>263</v>
      </c>
      <c r="AI94" s="4" t="s">
        <v>52</v>
      </c>
      <c r="AJ94" s="4" t="s">
        <v>53</v>
      </c>
      <c r="AK94" s="4" t="s">
        <v>54</v>
      </c>
      <c r="AL94" s="15" t="s">
        <v>43</v>
      </c>
      <c r="AM94" s="15" t="s">
        <v>4</v>
      </c>
    </row>
    <row r="95" spans="16:39">
      <c r="P95" s="35" t="s">
        <v>37</v>
      </c>
      <c r="Q95" s="35"/>
      <c r="R95" s="35" t="s">
        <v>38</v>
      </c>
      <c r="S95" s="35"/>
      <c r="T95" s="35" t="s">
        <v>39</v>
      </c>
      <c r="U95" s="35"/>
      <c r="V95" s="35" t="s">
        <v>40</v>
      </c>
      <c r="Z95" s="14" t="s">
        <v>41</v>
      </c>
      <c r="AA95" s="14" t="s">
        <v>205</v>
      </c>
      <c r="AB95" s="14" t="s">
        <v>206</v>
      </c>
      <c r="AD95" s="26" t="s">
        <v>264</v>
      </c>
      <c r="AE95" s="4" t="s">
        <v>265</v>
      </c>
      <c r="AF95" s="42" t="s">
        <v>266</v>
      </c>
      <c r="AI95" s="4" t="s">
        <v>52</v>
      </c>
      <c r="AJ95" s="4" t="s">
        <v>53</v>
      </c>
      <c r="AK95" s="4" t="s">
        <v>54</v>
      </c>
      <c r="AL95" s="15" t="s">
        <v>43</v>
      </c>
      <c r="AM95" s="15" t="s">
        <v>4</v>
      </c>
    </row>
    <row r="96" spans="16:39">
      <c r="P96" s="35" t="s">
        <v>37</v>
      </c>
      <c r="Q96" s="35"/>
      <c r="R96" s="35" t="s">
        <v>38</v>
      </c>
      <c r="S96" s="35"/>
      <c r="T96" s="35" t="s">
        <v>39</v>
      </c>
      <c r="U96" s="35"/>
      <c r="V96" s="35" t="s">
        <v>40</v>
      </c>
      <c r="Z96" s="14" t="s">
        <v>41</v>
      </c>
      <c r="AA96" s="14" t="s">
        <v>205</v>
      </c>
      <c r="AB96" s="14" t="s">
        <v>267</v>
      </c>
      <c r="AD96" s="43" t="s">
        <v>268</v>
      </c>
      <c r="AE96" s="4" t="s">
        <v>269</v>
      </c>
      <c r="AF96" s="39" t="s">
        <v>270</v>
      </c>
      <c r="AI96" s="4" t="s">
        <v>52</v>
      </c>
      <c r="AJ96" s="4" t="s">
        <v>53</v>
      </c>
      <c r="AK96" s="4" t="s">
        <v>54</v>
      </c>
      <c r="AL96" s="15" t="s">
        <v>43</v>
      </c>
      <c r="AM96" s="15" t="s">
        <v>4</v>
      </c>
    </row>
    <row r="97" spans="16:39">
      <c r="P97" s="35" t="s">
        <v>37</v>
      </c>
      <c r="Q97" s="35"/>
      <c r="R97" s="35" t="s">
        <v>38</v>
      </c>
      <c r="S97" s="35"/>
      <c r="T97" s="35" t="s">
        <v>39</v>
      </c>
      <c r="U97" s="35"/>
      <c r="V97" s="35" t="s">
        <v>40</v>
      </c>
      <c r="Z97" s="14" t="s">
        <v>41</v>
      </c>
      <c r="AA97" s="14" t="s">
        <v>205</v>
      </c>
      <c r="AB97" s="14" t="s">
        <v>267</v>
      </c>
      <c r="AD97" s="34" t="s">
        <v>271</v>
      </c>
      <c r="AE97" s="4" t="s">
        <v>272</v>
      </c>
      <c r="AF97" s="4" t="s">
        <v>273</v>
      </c>
      <c r="AI97" s="4" t="s">
        <v>52</v>
      </c>
      <c r="AJ97" s="4" t="s">
        <v>53</v>
      </c>
      <c r="AK97" s="4" t="s">
        <v>54</v>
      </c>
      <c r="AL97" s="15" t="s">
        <v>43</v>
      </c>
      <c r="AM97" s="15" t="s">
        <v>4</v>
      </c>
    </row>
    <row r="98" spans="16:39">
      <c r="P98" s="35" t="s">
        <v>37</v>
      </c>
      <c r="Q98" s="35"/>
      <c r="R98" s="35" t="s">
        <v>38</v>
      </c>
      <c r="S98" s="35"/>
      <c r="T98" s="35" t="s">
        <v>39</v>
      </c>
      <c r="U98" s="35"/>
      <c r="V98" s="35" t="s">
        <v>40</v>
      </c>
      <c r="Z98" s="14" t="s">
        <v>41</v>
      </c>
      <c r="AA98" s="14" t="s">
        <v>205</v>
      </c>
      <c r="AB98" s="14" t="s">
        <v>267</v>
      </c>
      <c r="AD98" s="34" t="s">
        <v>274</v>
      </c>
      <c r="AE98" s="4" t="s">
        <v>275</v>
      </c>
      <c r="AF98" s="4" t="s">
        <v>276</v>
      </c>
      <c r="AI98" s="4" t="s">
        <v>52</v>
      </c>
      <c r="AJ98" s="4" t="s">
        <v>53</v>
      </c>
      <c r="AK98" s="4" t="s">
        <v>54</v>
      </c>
      <c r="AL98" s="15" t="s">
        <v>43</v>
      </c>
      <c r="AM98" s="15" t="s">
        <v>4</v>
      </c>
    </row>
    <row r="99" spans="16:39">
      <c r="P99" s="35" t="s">
        <v>37</v>
      </c>
      <c r="Q99" s="35"/>
      <c r="R99" s="35" t="s">
        <v>38</v>
      </c>
      <c r="S99" s="35"/>
      <c r="T99" s="35" t="s">
        <v>39</v>
      </c>
      <c r="U99" s="35"/>
      <c r="V99" s="35" t="s">
        <v>40</v>
      </c>
      <c r="Z99" s="14" t="s">
        <v>41</v>
      </c>
      <c r="AA99" s="14" t="s">
        <v>205</v>
      </c>
      <c r="AB99" s="14" t="s">
        <v>267</v>
      </c>
      <c r="AD99" s="34" t="s">
        <v>277</v>
      </c>
      <c r="AE99" s="4" t="s">
        <v>278</v>
      </c>
      <c r="AF99" s="42" t="s">
        <v>279</v>
      </c>
      <c r="AI99" s="4" t="s">
        <v>52</v>
      </c>
      <c r="AJ99" s="4" t="s">
        <v>53</v>
      </c>
      <c r="AK99" s="4" t="s">
        <v>54</v>
      </c>
      <c r="AL99" s="15" t="s">
        <v>43</v>
      </c>
      <c r="AM99" s="15" t="s">
        <v>4</v>
      </c>
    </row>
    <row r="100" spans="16:39">
      <c r="P100" s="35" t="s">
        <v>37</v>
      </c>
      <c r="Q100" s="35"/>
      <c r="R100" s="35" t="s">
        <v>38</v>
      </c>
      <c r="S100" s="35"/>
      <c r="T100" s="35" t="s">
        <v>39</v>
      </c>
      <c r="U100" s="35"/>
      <c r="V100" s="35" t="s">
        <v>40</v>
      </c>
      <c r="Z100" s="14" t="s">
        <v>41</v>
      </c>
      <c r="AA100" s="14" t="s">
        <v>205</v>
      </c>
      <c r="AB100" s="14" t="s">
        <v>267</v>
      </c>
      <c r="AD100" s="43" t="s">
        <v>280</v>
      </c>
      <c r="AE100" s="4" t="s">
        <v>281</v>
      </c>
      <c r="AF100" s="42" t="s">
        <v>282</v>
      </c>
      <c r="AI100" s="4" t="s">
        <v>52</v>
      </c>
      <c r="AJ100" s="4" t="s">
        <v>53</v>
      </c>
      <c r="AK100" s="4" t="s">
        <v>54</v>
      </c>
      <c r="AL100" s="15" t="s">
        <v>43</v>
      </c>
      <c r="AM100" s="15" t="s">
        <v>4</v>
      </c>
    </row>
    <row r="101" spans="16:39">
      <c r="P101" s="35" t="s">
        <v>37</v>
      </c>
      <c r="Q101" s="35"/>
      <c r="R101" s="35" t="s">
        <v>38</v>
      </c>
      <c r="S101" s="35"/>
      <c r="T101" s="35" t="s">
        <v>39</v>
      </c>
      <c r="U101" s="35"/>
      <c r="V101" s="35" t="s">
        <v>40</v>
      </c>
      <c r="Z101" s="14" t="s">
        <v>41</v>
      </c>
      <c r="AB101" s="14" t="s">
        <v>283</v>
      </c>
      <c r="AD101" s="26" t="s">
        <v>284</v>
      </c>
      <c r="AE101" s="4" t="s">
        <v>285</v>
      </c>
      <c r="AF101" s="42" t="s">
        <v>286</v>
      </c>
      <c r="AI101" s="4" t="s">
        <v>52</v>
      </c>
      <c r="AJ101" s="4" t="s">
        <v>53</v>
      </c>
      <c r="AK101" s="4" t="s">
        <v>54</v>
      </c>
      <c r="AL101" s="15" t="s">
        <v>43</v>
      </c>
      <c r="AM101" s="15" t="s">
        <v>4</v>
      </c>
    </row>
    <row r="102" spans="16:39">
      <c r="P102" s="35" t="s">
        <v>37</v>
      </c>
      <c r="Q102" s="35"/>
      <c r="R102" s="35" t="s">
        <v>38</v>
      </c>
      <c r="S102" s="35"/>
      <c r="T102" s="35" t="s">
        <v>39</v>
      </c>
      <c r="U102" s="35"/>
      <c r="V102" s="35" t="s">
        <v>40</v>
      </c>
      <c r="Z102" s="14" t="s">
        <v>41</v>
      </c>
      <c r="AB102" s="14" t="s">
        <v>283</v>
      </c>
      <c r="AD102" s="26" t="s">
        <v>287</v>
      </c>
      <c r="AE102" s="4" t="s">
        <v>288</v>
      </c>
      <c r="AF102" s="42" t="s">
        <v>289</v>
      </c>
      <c r="AI102" s="4" t="s">
        <v>52</v>
      </c>
      <c r="AJ102" s="4" t="s">
        <v>53</v>
      </c>
      <c r="AK102" s="4" t="s">
        <v>54</v>
      </c>
      <c r="AL102" s="15" t="s">
        <v>43</v>
      </c>
      <c r="AM102" s="15" t="s">
        <v>4</v>
      </c>
    </row>
    <row r="103" spans="16:39">
      <c r="P103" s="35" t="s">
        <v>37</v>
      </c>
      <c r="Q103" s="35"/>
      <c r="R103" s="35" t="s">
        <v>38</v>
      </c>
      <c r="S103" s="35"/>
      <c r="T103" s="35" t="s">
        <v>39</v>
      </c>
      <c r="U103" s="35"/>
      <c r="V103" s="35" t="s">
        <v>40</v>
      </c>
      <c r="Z103" s="14" t="s">
        <v>41</v>
      </c>
      <c r="AA103" s="14" t="s">
        <v>119</v>
      </c>
      <c r="AB103" s="14" t="s">
        <v>290</v>
      </c>
      <c r="AD103" s="44" t="s">
        <v>291</v>
      </c>
      <c r="AE103" s="4" t="s">
        <v>292</v>
      </c>
      <c r="AF103" s="4" t="s">
        <v>293</v>
      </c>
      <c r="AI103" s="4" t="s">
        <v>52</v>
      </c>
      <c r="AJ103" s="4" t="s">
        <v>53</v>
      </c>
      <c r="AK103" s="4" t="s">
        <v>54</v>
      </c>
      <c r="AL103" s="15" t="s">
        <v>43</v>
      </c>
      <c r="AM103" s="15" t="s">
        <v>4</v>
      </c>
    </row>
    <row r="104" spans="16:39">
      <c r="P104" s="35" t="s">
        <v>37</v>
      </c>
      <c r="Q104" s="35"/>
      <c r="R104" s="35" t="s">
        <v>38</v>
      </c>
      <c r="S104" s="35"/>
      <c r="T104" s="35" t="s">
        <v>39</v>
      </c>
      <c r="U104" s="35"/>
      <c r="V104" s="35" t="s">
        <v>40</v>
      </c>
      <c r="Z104" s="14" t="s">
        <v>41</v>
      </c>
      <c r="AA104" s="14" t="s">
        <v>119</v>
      </c>
      <c r="AB104" s="14" t="s">
        <v>294</v>
      </c>
      <c r="AD104" s="26" t="s">
        <v>295</v>
      </c>
      <c r="AE104" s="4" t="s">
        <v>296</v>
      </c>
      <c r="AF104" s="42" t="s">
        <v>297</v>
      </c>
      <c r="AI104" s="4" t="s">
        <v>52</v>
      </c>
      <c r="AJ104" s="4" t="s">
        <v>53</v>
      </c>
      <c r="AK104" s="4" t="s">
        <v>54</v>
      </c>
      <c r="AL104" s="15" t="s">
        <v>43</v>
      </c>
      <c r="AM104" s="15" t="s">
        <v>4</v>
      </c>
    </row>
    <row r="105" spans="16:39">
      <c r="P105" s="35" t="s">
        <v>37</v>
      </c>
      <c r="Q105" s="35"/>
      <c r="R105" s="35" t="s">
        <v>38</v>
      </c>
      <c r="S105" s="35"/>
      <c r="T105" s="35" t="s">
        <v>39</v>
      </c>
      <c r="U105" s="35"/>
      <c r="V105" s="35" t="s">
        <v>40</v>
      </c>
      <c r="Z105" s="14" t="s">
        <v>41</v>
      </c>
      <c r="AA105" s="14" t="s">
        <v>119</v>
      </c>
      <c r="AB105" s="14" t="s">
        <v>294</v>
      </c>
      <c r="AD105" s="26" t="s">
        <v>298</v>
      </c>
      <c r="AE105" s="4" t="s">
        <v>299</v>
      </c>
      <c r="AF105" s="42" t="s">
        <v>300</v>
      </c>
      <c r="AI105" s="4" t="s">
        <v>52</v>
      </c>
      <c r="AJ105" s="4" t="s">
        <v>53</v>
      </c>
      <c r="AK105" s="4" t="s">
        <v>54</v>
      </c>
      <c r="AL105" s="15" t="s">
        <v>43</v>
      </c>
      <c r="AM105" s="15" t="s">
        <v>4</v>
      </c>
    </row>
    <row r="106" spans="16:39">
      <c r="P106" s="35" t="s">
        <v>37</v>
      </c>
      <c r="Q106" s="35"/>
      <c r="R106" s="35" t="s">
        <v>38</v>
      </c>
      <c r="S106" s="35"/>
      <c r="T106" s="35" t="s">
        <v>39</v>
      </c>
      <c r="U106" s="35"/>
      <c r="V106" s="35" t="s">
        <v>40</v>
      </c>
      <c r="Z106" s="14" t="s">
        <v>41</v>
      </c>
      <c r="AA106" s="14" t="s">
        <v>119</v>
      </c>
      <c r="AB106" s="14" t="s">
        <v>294</v>
      </c>
      <c r="AD106" s="26" t="s">
        <v>301</v>
      </c>
      <c r="AE106" s="4" t="s">
        <v>302</v>
      </c>
      <c r="AF106" s="42" t="s">
        <v>303</v>
      </c>
      <c r="AI106" s="4" t="s">
        <v>52</v>
      </c>
      <c r="AJ106" s="4" t="s">
        <v>53</v>
      </c>
      <c r="AK106" s="4" t="s">
        <v>54</v>
      </c>
      <c r="AL106" s="15" t="s">
        <v>43</v>
      </c>
      <c r="AM106" s="15" t="s">
        <v>4</v>
      </c>
    </row>
    <row r="107" spans="16:39">
      <c r="P107" s="35" t="s">
        <v>37</v>
      </c>
      <c r="Q107" s="35"/>
      <c r="R107" s="35" t="s">
        <v>38</v>
      </c>
      <c r="S107" s="35"/>
      <c r="T107" s="35" t="s">
        <v>39</v>
      </c>
      <c r="U107" s="35"/>
      <c r="V107" s="35" t="s">
        <v>40</v>
      </c>
      <c r="Z107" s="14" t="s">
        <v>41</v>
      </c>
      <c r="AA107" s="14" t="s">
        <v>119</v>
      </c>
      <c r="AB107" s="14" t="s">
        <v>294</v>
      </c>
      <c r="AD107" s="26" t="s">
        <v>304</v>
      </c>
      <c r="AE107" s="4" t="s">
        <v>305</v>
      </c>
      <c r="AF107" s="42" t="s">
        <v>306</v>
      </c>
      <c r="AI107" s="4" t="s">
        <v>52</v>
      </c>
      <c r="AJ107" s="4" t="s">
        <v>53</v>
      </c>
      <c r="AK107" s="4" t="s">
        <v>54</v>
      </c>
      <c r="AL107" s="15" t="s">
        <v>43</v>
      </c>
      <c r="AM107" s="15" t="s">
        <v>4</v>
      </c>
    </row>
    <row r="108" spans="16:39">
      <c r="P108" s="35" t="s">
        <v>37</v>
      </c>
      <c r="Q108" s="35"/>
      <c r="R108" s="35" t="s">
        <v>38</v>
      </c>
      <c r="S108" s="35"/>
      <c r="T108" s="35" t="s">
        <v>39</v>
      </c>
      <c r="U108" s="35"/>
      <c r="V108" s="35" t="s">
        <v>40</v>
      </c>
      <c r="Z108" s="14" t="s">
        <v>41</v>
      </c>
      <c r="AA108" s="14" t="s">
        <v>119</v>
      </c>
      <c r="AB108" s="14" t="s">
        <v>294</v>
      </c>
      <c r="AD108" s="26" t="s">
        <v>307</v>
      </c>
      <c r="AE108" s="4" t="s">
        <v>308</v>
      </c>
      <c r="AF108" s="42" t="s">
        <v>309</v>
      </c>
      <c r="AI108" s="4" t="s">
        <v>52</v>
      </c>
      <c r="AJ108" s="4" t="s">
        <v>53</v>
      </c>
      <c r="AK108" s="4" t="s">
        <v>54</v>
      </c>
      <c r="AL108" s="15" t="s">
        <v>43</v>
      </c>
      <c r="AM108" s="15" t="s">
        <v>4</v>
      </c>
    </row>
    <row r="109" spans="16:39">
      <c r="P109" s="35" t="s">
        <v>37</v>
      </c>
      <c r="Q109" s="35"/>
      <c r="R109" s="35" t="s">
        <v>38</v>
      </c>
      <c r="S109" s="35"/>
      <c r="T109" s="35" t="s">
        <v>39</v>
      </c>
      <c r="U109" s="35"/>
      <c r="V109" s="35" t="s">
        <v>40</v>
      </c>
      <c r="Z109" s="14" t="s">
        <v>41</v>
      </c>
      <c r="AB109" s="14" t="s">
        <v>310</v>
      </c>
      <c r="AD109" s="34" t="s">
        <v>311</v>
      </c>
      <c r="AE109" s="4" t="s">
        <v>312</v>
      </c>
      <c r="AF109" s="42" t="s">
        <v>313</v>
      </c>
      <c r="AI109" s="4" t="s">
        <v>52</v>
      </c>
      <c r="AJ109" s="4" t="s">
        <v>53</v>
      </c>
      <c r="AK109" s="4" t="s">
        <v>54</v>
      </c>
      <c r="AL109" s="15" t="s">
        <v>43</v>
      </c>
      <c r="AM109" s="15" t="s">
        <v>4</v>
      </c>
    </row>
    <row r="110" spans="16:39">
      <c r="P110" s="35" t="s">
        <v>37</v>
      </c>
      <c r="Q110" s="35"/>
      <c r="R110" s="35" t="s">
        <v>38</v>
      </c>
      <c r="S110" s="35"/>
      <c r="T110" s="35" t="s">
        <v>39</v>
      </c>
      <c r="U110" s="35"/>
      <c r="V110" s="35" t="s">
        <v>40</v>
      </c>
      <c r="Z110" s="14" t="s">
        <v>41</v>
      </c>
      <c r="AB110" s="14" t="s">
        <v>310</v>
      </c>
      <c r="AD110" s="43" t="s">
        <v>314</v>
      </c>
      <c r="AE110" s="4" t="s">
        <v>315</v>
      </c>
      <c r="AF110" s="42" t="s">
        <v>316</v>
      </c>
      <c r="AI110" s="4" t="s">
        <v>52</v>
      </c>
      <c r="AJ110" s="4" t="s">
        <v>53</v>
      </c>
      <c r="AK110" s="4" t="s">
        <v>54</v>
      </c>
      <c r="AL110" s="15" t="s">
        <v>43</v>
      </c>
      <c r="AM110" s="15" t="s">
        <v>4</v>
      </c>
    </row>
    <row r="111" spans="16:39">
      <c r="P111" s="35" t="s">
        <v>37</v>
      </c>
      <c r="Q111" s="35"/>
      <c r="R111" s="35" t="s">
        <v>38</v>
      </c>
      <c r="S111" s="35"/>
      <c r="T111" s="35" t="s">
        <v>39</v>
      </c>
      <c r="U111" s="35"/>
      <c r="V111" s="35" t="s">
        <v>40</v>
      </c>
      <c r="Z111" s="14" t="s">
        <v>41</v>
      </c>
      <c r="AA111" s="14" t="s">
        <v>317</v>
      </c>
      <c r="AB111" s="14" t="s">
        <v>318</v>
      </c>
      <c r="AD111" s="26" t="s">
        <v>319</v>
      </c>
      <c r="AE111" s="4" t="s">
        <v>320</v>
      </c>
      <c r="AF111" s="41" t="s">
        <v>321</v>
      </c>
      <c r="AI111" s="4" t="s">
        <v>52</v>
      </c>
      <c r="AJ111" s="4" t="s">
        <v>53</v>
      </c>
      <c r="AK111" s="4" t="s">
        <v>54</v>
      </c>
      <c r="AL111" s="15" t="s">
        <v>43</v>
      </c>
      <c r="AM111" s="15" t="s">
        <v>4</v>
      </c>
    </row>
  </sheetData>
  <sheetProtection formatColumns="0" insertRows="0" insertHyperlinks="0" deleteRows="0" sort="0" autoFilter="0" pivotTables="0"/>
  <mergeCells count="10">
    <mergeCell ref="AL3:AM3"/>
    <mergeCell ref="P1:AC1"/>
    <mergeCell ref="P2:AC2"/>
    <mergeCell ref="A3:O3"/>
    <mergeCell ref="P3:AD3"/>
    <mergeCell ref="AE3:AK3"/>
    <mergeCell ref="B2:D2"/>
    <mergeCell ref="B1:D1"/>
    <mergeCell ref="E1:O1"/>
    <mergeCell ref="E2:O2"/>
  </mergeCells>
  <conditionalFormatting sqref="P1:P4 Q3:AC4 W5:Y20 Z20:AB20 W24:Y40 AB35:AC40 W41:AC45 AC59:AC60 W59:AB61 W65:AC111 P112:AC1048572 AC5:AC7 Z22:AC23 AC49:AC50 W48:X48">
    <cfRule type="expression" dxfId="192" priority="759">
      <formula>AND(NOT(ISBLANK(P1)),COUNTA(Q1:$AD1)=0)</formula>
    </cfRule>
  </conditionalFormatting>
  <conditionalFormatting sqref="P1048573:AC1048576">
    <cfRule type="expression" dxfId="191" priority="778">
      <formula>AND(NOT(ISBLANK(P1048573)),COUNTA(Q1048573:$AD1048574)=0)</formula>
    </cfRule>
  </conditionalFormatting>
  <conditionalFormatting sqref="W22:X23">
    <cfRule type="expression" dxfId="190" priority="792">
      <formula>AND(NOT(ISBLANK(W22)),COUNTA(X22:$Y22)=0)</formula>
    </cfRule>
  </conditionalFormatting>
  <conditionalFormatting sqref="W21:Y21 W62:AB62 AA63:AB64">
    <cfRule type="expression" dxfId="189" priority="783">
      <formula>AND(NOT(ISBLANK(W21)),COUNTA(X21:$AC21)=0)</formula>
    </cfRule>
  </conditionalFormatting>
  <conditionalFormatting sqref="W46:Y58">
    <cfRule type="containsText" dxfId="188" priority="233" operator="containsText" text=" ">
      <formula>NOT(ISERROR(SEARCH(" ",W46)))</formula>
    </cfRule>
    <cfRule type="expression" dxfId="187" priority="232">
      <formula>ROW(W46)&gt;5</formula>
    </cfRule>
  </conditionalFormatting>
  <conditionalFormatting sqref="W58:Y58">
    <cfRule type="expression" dxfId="186" priority="234">
      <formula>AND(NOT(ISBLANK(W58)),COUNTA(X58:$AD58)=0)</formula>
    </cfRule>
  </conditionalFormatting>
  <conditionalFormatting sqref="W46:Z47">
    <cfRule type="expression" dxfId="185" priority="360">
      <formula>AND(NOT(ISBLANK(W46)),COUNTA(X46:$AD46)=0)</formula>
    </cfRule>
  </conditionalFormatting>
  <conditionalFormatting sqref="W52:Z52">
    <cfRule type="expression" dxfId="184" priority="293">
      <formula>AND(NOT(ISBLANK(W52)),COUNTA(X52:$AD52)=0)</formula>
    </cfRule>
  </conditionalFormatting>
  <conditionalFormatting sqref="W53:Z54">
    <cfRule type="expression" dxfId="183" priority="271">
      <formula>AND(NOT(ISBLANK(W53)),COUNTA(X53:$AD53)=0)</formula>
    </cfRule>
  </conditionalFormatting>
  <conditionalFormatting sqref="W55:Z56">
    <cfRule type="expression" dxfId="182" priority="249">
      <formula>AND(NOT(ISBLANK(W55)),COUNTA(X55:$AD55)=0)</formula>
    </cfRule>
  </conditionalFormatting>
  <conditionalFormatting sqref="W57:Z57">
    <cfRule type="expression" dxfId="181" priority="237">
      <formula>AND(NOT(ISBLANK(W57)),COUNTA(X57:$AD57)=0)</formula>
    </cfRule>
  </conditionalFormatting>
  <conditionalFormatting sqref="W63:Z64">
    <cfRule type="expression" dxfId="180" priority="9">
      <formula>ROW(W63)&gt;5</formula>
    </cfRule>
    <cfRule type="containsText" dxfId="179" priority="10" operator="containsText" text=" ">
      <formula>NOT(ISERROR(SEARCH(" ",W63)))</formula>
    </cfRule>
    <cfRule type="expression" dxfId="178" priority="11">
      <formula>AND(NOT(ISBLANK(W63)),COUNTA(X63:$AC63)=0)</formula>
    </cfRule>
  </conditionalFormatting>
  <conditionalFormatting sqref="W49:AA50">
    <cfRule type="expression" dxfId="177" priority="316">
      <formula>AND(NOT(ISBLANK(W49)),COUNTA(X49:$AD49)=0)</formula>
    </cfRule>
  </conditionalFormatting>
  <conditionalFormatting sqref="W51:AC51">
    <cfRule type="expression" dxfId="176" priority="302">
      <formula>AND(NOT(ISBLANK(W51)),COUNTA(X51:$AD51)=0)</formula>
    </cfRule>
  </conditionalFormatting>
  <conditionalFormatting sqref="Y22:Y23 AC62:AC64 AC21 AC48 Y48">
    <cfRule type="expression" dxfId="175" priority="782">
      <formula>AND(NOT(ISBLANK(Y21)),COUNTA(#REF!)=0)</formula>
    </cfRule>
  </conditionalFormatting>
  <conditionalFormatting sqref="Z9:Z24">
    <cfRule type="containsText" dxfId="174" priority="565" operator="containsText" text=" ">
      <formula>NOT(ISERROR(SEARCH(" ",Z9)))</formula>
    </cfRule>
    <cfRule type="expression" dxfId="173" priority="564">
      <formula>ROW(Z9)&gt;5</formula>
    </cfRule>
  </conditionalFormatting>
  <conditionalFormatting sqref="Z16:Z19">
    <cfRule type="expression" dxfId="172" priority="640">
      <formula>AND(NOT(ISBLANK(Z16)),COUNTA(AA16:$AD16)=0)</formula>
    </cfRule>
  </conditionalFormatting>
  <conditionalFormatting sqref="Z24">
    <cfRule type="expression" dxfId="171" priority="566">
      <formula>AND(NOT(ISBLANK(Z24)),COUNTA(AA24:$AD24)=0)</formula>
    </cfRule>
  </conditionalFormatting>
  <conditionalFormatting sqref="Z24:Z25">
    <cfRule type="expression" dxfId="170" priority="560">
      <formula>AND(NOT(ISBLANK(Z24)),COUNTA(AA24:$AD24)=0)</formula>
    </cfRule>
    <cfRule type="containsText" dxfId="169" priority="559" operator="containsText" text=" ">
      <formula>NOT(ISERROR(SEARCH(" ",Z24)))</formula>
    </cfRule>
    <cfRule type="expression" dxfId="168" priority="558">
      <formula>ROW(Z24)&gt;5</formula>
    </cfRule>
  </conditionalFormatting>
  <conditionalFormatting sqref="Z25:Z26">
    <cfRule type="containsText" dxfId="167" priority="553" operator="containsText" text=" ">
      <formula>NOT(ISERROR(SEARCH(" ",Z25)))</formula>
    </cfRule>
    <cfRule type="expression" dxfId="166" priority="554">
      <formula>AND(NOT(ISBLANK(Z25)),COUNTA(AA25:$AD25)=0)</formula>
    </cfRule>
    <cfRule type="expression" dxfId="165" priority="552">
      <formula>ROW(Z25)&gt;5</formula>
    </cfRule>
  </conditionalFormatting>
  <conditionalFormatting sqref="Z26:Z27">
    <cfRule type="containsText" dxfId="164" priority="541" operator="containsText" text=" ">
      <formula>NOT(ISERROR(SEARCH(" ",Z26)))</formula>
    </cfRule>
    <cfRule type="expression" dxfId="163" priority="540">
      <formula>ROW(Z26)&gt;5</formula>
    </cfRule>
    <cfRule type="expression" dxfId="162" priority="542">
      <formula>AND(NOT(ISBLANK(Z26)),COUNTA(AA26:$AD26)=0)</formula>
    </cfRule>
  </conditionalFormatting>
  <conditionalFormatting sqref="Z27:Z28">
    <cfRule type="expression" dxfId="161" priority="531">
      <formula>ROW(Z27)&gt;5</formula>
    </cfRule>
    <cfRule type="expression" dxfId="160" priority="533">
      <formula>AND(NOT(ISBLANK(Z27)),COUNTA(AA27:$AD27)=0)</formula>
    </cfRule>
    <cfRule type="containsText" dxfId="159" priority="532" operator="containsText" text=" ">
      <formula>NOT(ISERROR(SEARCH(" ",Z27)))</formula>
    </cfRule>
  </conditionalFormatting>
  <conditionalFormatting sqref="Z28:Z29">
    <cfRule type="expression" dxfId="158" priority="524">
      <formula>AND(NOT(ISBLANK(Z28)),COUNTA(AA28:$AD28)=0)</formula>
    </cfRule>
    <cfRule type="expression" dxfId="157" priority="522">
      <formula>ROW(Z28)&gt;5</formula>
    </cfRule>
    <cfRule type="containsText" dxfId="156" priority="523" operator="containsText" text=" ">
      <formula>NOT(ISERROR(SEARCH(" ",Z28)))</formula>
    </cfRule>
  </conditionalFormatting>
  <conditionalFormatting sqref="Z29:Z30">
    <cfRule type="containsText" dxfId="155" priority="514" operator="containsText" text=" ">
      <formula>NOT(ISERROR(SEARCH(" ",Z29)))</formula>
    </cfRule>
    <cfRule type="expression" dxfId="154" priority="513">
      <formula>ROW(Z29)&gt;5</formula>
    </cfRule>
    <cfRule type="expression" dxfId="153" priority="515">
      <formula>AND(NOT(ISBLANK(Z29)),COUNTA(AA29:$AD29)=0)</formula>
    </cfRule>
  </conditionalFormatting>
  <conditionalFormatting sqref="Z30:Z31">
    <cfRule type="expression" dxfId="152" priority="506">
      <formula>AND(NOT(ISBLANK(Z30)),COUNTA(AA30:$AD30)=0)</formula>
    </cfRule>
    <cfRule type="containsText" dxfId="151" priority="505" operator="containsText" text=" ">
      <formula>NOT(ISERROR(SEARCH(" ",Z30)))</formula>
    </cfRule>
    <cfRule type="expression" dxfId="150" priority="504">
      <formula>ROW(Z30)&gt;5</formula>
    </cfRule>
  </conditionalFormatting>
  <conditionalFormatting sqref="Z31:Z32">
    <cfRule type="expression" dxfId="149" priority="497">
      <formula>AND(NOT(ISBLANK(Z31)),COUNTA(AA31:$AD31)=0)</formula>
    </cfRule>
    <cfRule type="containsText" dxfId="148" priority="496" operator="containsText" text=" ">
      <formula>NOT(ISERROR(SEARCH(" ",Z31)))</formula>
    </cfRule>
    <cfRule type="expression" dxfId="147" priority="495">
      <formula>ROW(Z31)&gt;5</formula>
    </cfRule>
  </conditionalFormatting>
  <conditionalFormatting sqref="Z32:Z33">
    <cfRule type="expression" dxfId="146" priority="488">
      <formula>AND(NOT(ISBLANK(Z32)),COUNTA(AA32:$AD32)=0)</formula>
    </cfRule>
    <cfRule type="containsText" dxfId="145" priority="487" operator="containsText" text=" ">
      <formula>NOT(ISERROR(SEARCH(" ",Z32)))</formula>
    </cfRule>
    <cfRule type="expression" dxfId="144" priority="486">
      <formula>ROW(Z32)&gt;5</formula>
    </cfRule>
  </conditionalFormatting>
  <conditionalFormatting sqref="Z33:Z34">
    <cfRule type="expression" dxfId="143" priority="479">
      <formula>AND(NOT(ISBLANK(Z33)),COUNTA(AA33:$AD33)=0)</formula>
    </cfRule>
    <cfRule type="expression" dxfId="142" priority="477">
      <formula>ROW(Z33)&gt;5</formula>
    </cfRule>
    <cfRule type="containsText" dxfId="141" priority="478" operator="containsText" text=" ">
      <formula>NOT(ISERROR(SEARCH(" ",Z33)))</formula>
    </cfRule>
  </conditionalFormatting>
  <conditionalFormatting sqref="Z34:Z35">
    <cfRule type="expression" dxfId="140" priority="454">
      <formula>AND(NOT(ISBLANK(Z34)),COUNTA(AA34:$AD34)=0)</formula>
    </cfRule>
    <cfRule type="containsText" dxfId="139" priority="453" operator="containsText" text=" ">
      <formula>NOT(ISERROR(SEARCH(" ",Z34)))</formula>
    </cfRule>
    <cfRule type="expression" dxfId="138" priority="452">
      <formula>ROW(Z34)&gt;5</formula>
    </cfRule>
  </conditionalFormatting>
  <conditionalFormatting sqref="Z36:Z37">
    <cfRule type="expression" dxfId="137" priority="434">
      <formula>ROW(Z36)&gt;5</formula>
    </cfRule>
    <cfRule type="containsText" dxfId="136" priority="435" operator="containsText" text=" ">
      <formula>NOT(ISERROR(SEARCH(" ",Z36)))</formula>
    </cfRule>
    <cfRule type="expression" dxfId="135" priority="436">
      <formula>AND(NOT(ISBLANK(Z36)),COUNTA(AA36:$AD36)=0)</formula>
    </cfRule>
  </conditionalFormatting>
  <conditionalFormatting sqref="Z38:Z39">
    <cfRule type="expression" dxfId="134" priority="416">
      <formula>ROW(Z38)&gt;5</formula>
    </cfRule>
    <cfRule type="containsText" dxfId="133" priority="417" operator="containsText" text=" ">
      <formula>NOT(ISERROR(SEARCH(" ",Z38)))</formula>
    </cfRule>
    <cfRule type="expression" dxfId="132" priority="418">
      <formula>AND(NOT(ISBLANK(Z38)),COUNTA(AA38:$AD38)=0)</formula>
    </cfRule>
  </conditionalFormatting>
  <conditionalFormatting sqref="Z40">
    <cfRule type="expression" dxfId="131" priority="404">
      <formula>ROW(Z40)&gt;5</formula>
    </cfRule>
    <cfRule type="containsText" dxfId="130" priority="405" operator="containsText" text=" ">
      <formula>NOT(ISERROR(SEARCH(" ",Z40)))</formula>
    </cfRule>
    <cfRule type="expression" dxfId="129" priority="406">
      <formula>AND(NOT(ISBLANK(Z40)),COUNTA(AA40:$AD40)=0)</formula>
    </cfRule>
  </conditionalFormatting>
  <conditionalFormatting sqref="Z46:Z47">
    <cfRule type="expression" dxfId="128" priority="358">
      <formula>ROW(Z46)&gt;5</formula>
    </cfRule>
    <cfRule type="containsText" dxfId="127" priority="359" operator="containsText" text=" ">
      <formula>NOT(ISERROR(SEARCH(" ",Z46)))</formula>
    </cfRule>
  </conditionalFormatting>
  <conditionalFormatting sqref="Z48:Z49">
    <cfRule type="expression" dxfId="126" priority="328">
      <formula>ROW(Z48)&gt;5</formula>
    </cfRule>
    <cfRule type="containsText" dxfId="125" priority="329" operator="containsText" text=" ">
      <formula>NOT(ISERROR(SEARCH(" ",Z48)))</formula>
    </cfRule>
    <cfRule type="expression" dxfId="124" priority="330">
      <formula>AND(NOT(ISBLANK(Z48)),COUNTA(AA48:$AD48)=0)</formula>
    </cfRule>
  </conditionalFormatting>
  <conditionalFormatting sqref="Z50:Z51">
    <cfRule type="expression" dxfId="123" priority="303">
      <formula>ROW(Z50)&gt;5</formula>
    </cfRule>
    <cfRule type="expression" dxfId="122" priority="305">
      <formula>AND(NOT(ISBLANK(Z50)),COUNTA(AA50:$AD50)=0)</formula>
    </cfRule>
    <cfRule type="containsText" dxfId="121" priority="304" operator="containsText" text=" ">
      <formula>NOT(ISERROR(SEARCH(" ",Z50)))</formula>
    </cfRule>
  </conditionalFormatting>
  <conditionalFormatting sqref="Z52">
    <cfRule type="containsText" dxfId="120" priority="292" operator="containsText" text=" ">
      <formula>NOT(ISERROR(SEARCH(" ",Z52)))</formula>
    </cfRule>
    <cfRule type="expression" dxfId="119" priority="291">
      <formula>ROW(Z52)&gt;5</formula>
    </cfRule>
  </conditionalFormatting>
  <conditionalFormatting sqref="Z52:Z53">
    <cfRule type="expression" dxfId="118" priority="280">
      <formula>AND(NOT(ISBLANK(Z52)),COUNTA(AA52:$AD52)=0)</formula>
    </cfRule>
    <cfRule type="expression" dxfId="117" priority="278">
      <formula>ROW(Z52)&gt;5</formula>
    </cfRule>
    <cfRule type="containsText" dxfId="116" priority="279" operator="containsText" text=" ">
      <formula>NOT(ISERROR(SEARCH(" ",Z52)))</formula>
    </cfRule>
  </conditionalFormatting>
  <conditionalFormatting sqref="Z53:Z54">
    <cfRule type="containsText" dxfId="115" priority="270" operator="containsText" text=" ">
      <formula>NOT(ISERROR(SEARCH(" ",Z53)))</formula>
    </cfRule>
    <cfRule type="expression" dxfId="114" priority="269">
      <formula>ROW(Z53)&gt;5</formula>
    </cfRule>
  </conditionalFormatting>
  <conditionalFormatting sqref="Z54:Z55">
    <cfRule type="expression" dxfId="113" priority="258">
      <formula>AND(NOT(ISBLANK(Z54)),COUNTA(AA54:$AD54)=0)</formula>
    </cfRule>
    <cfRule type="containsText" dxfId="112" priority="257" operator="containsText" text=" ">
      <formula>NOT(ISERROR(SEARCH(" ",Z54)))</formula>
    </cfRule>
    <cfRule type="expression" dxfId="111" priority="256">
      <formula>ROW(Z54)&gt;5</formula>
    </cfRule>
  </conditionalFormatting>
  <conditionalFormatting sqref="Z55:Z56">
    <cfRule type="containsText" dxfId="110" priority="248" operator="containsText" text=" ">
      <formula>NOT(ISERROR(SEARCH(" ",Z55)))</formula>
    </cfRule>
    <cfRule type="expression" dxfId="109" priority="247">
      <formula>ROW(Z55)&gt;5</formula>
    </cfRule>
  </conditionalFormatting>
  <conditionalFormatting sqref="Z56:Z57">
    <cfRule type="expression" dxfId="108" priority="240">
      <formula>AND(NOT(ISBLANK(Z56)),COUNTA(AA56:$AD56)=0)</formula>
    </cfRule>
    <cfRule type="containsText" dxfId="107" priority="239" operator="containsText" text=" ">
      <formula>NOT(ISERROR(SEARCH(" ",Z56)))</formula>
    </cfRule>
    <cfRule type="expression" dxfId="106" priority="238">
      <formula>ROW(Z56)&gt;5</formula>
    </cfRule>
  </conditionalFormatting>
  <conditionalFormatting sqref="Z57:Z58">
    <cfRule type="containsText" dxfId="105" priority="230" operator="containsText" text=" ">
      <formula>NOT(ISERROR(SEARCH(" ",Z57)))</formula>
    </cfRule>
    <cfRule type="expression" dxfId="104" priority="229">
      <formula>ROW(Z57)&gt;5</formula>
    </cfRule>
  </conditionalFormatting>
  <conditionalFormatting sqref="Z58">
    <cfRule type="expression" dxfId="103" priority="231">
      <formula>AND(NOT(ISBLANK(Z58)),COUNTA(AA58:$AD58)=0)</formula>
    </cfRule>
    <cfRule type="expression" dxfId="102" priority="228">
      <formula>AND(NOT(ISBLANK(Z58)),COUNTA(AA58:$AD58)=0)</formula>
    </cfRule>
    <cfRule type="containsText" dxfId="101" priority="227" operator="containsText" text=" ">
      <formula>NOT(ISERROR(SEARCH(" ",Z58)))</formula>
    </cfRule>
    <cfRule type="expression" dxfId="100" priority="226">
      <formula>ROW(Z58)&gt;5</formula>
    </cfRule>
  </conditionalFormatting>
  <conditionalFormatting sqref="Z62:Z111">
    <cfRule type="expression" dxfId="99" priority="8">
      <formula>AND(NOT(ISBLANK(Z62)),COUNTA(AA62:$AD62)=0)</formula>
    </cfRule>
  </conditionalFormatting>
  <conditionalFormatting sqref="Z65:Z111">
    <cfRule type="expression" dxfId="98" priority="21">
      <formula>AND(NOT(ISBLANK(Z65)),COUNTA(AA65:$AC65)=0)</formula>
    </cfRule>
  </conditionalFormatting>
  <conditionalFormatting sqref="Z8:AA8">
    <cfRule type="expression" dxfId="97" priority="732">
      <formula>AND(NOT(ISBLANK(Z8)),COUNTA(AA8:$AD8)=0)</formula>
    </cfRule>
  </conditionalFormatting>
  <conditionalFormatting sqref="Z9:AA10">
    <cfRule type="expression" dxfId="96" priority="724">
      <formula>AND(NOT(ISBLANK(Z9)),COUNTA(AA9:$AD9)=0)</formula>
    </cfRule>
  </conditionalFormatting>
  <conditionalFormatting sqref="Z14:AA15">
    <cfRule type="expression" dxfId="95" priority="682">
      <formula>AND(NOT(ISBLANK(Z14)),COUNTA(AA14:$AD14)=0)</formula>
    </cfRule>
  </conditionalFormatting>
  <conditionalFormatting sqref="Z35:AA36">
    <cfRule type="expression" dxfId="94" priority="445">
      <formula>AND(NOT(ISBLANK(Z35)),COUNTA(AA35:$AD35)=0)</formula>
    </cfRule>
    <cfRule type="expression" dxfId="93" priority="443">
      <formula>ROW(Z35)&gt;5</formula>
    </cfRule>
    <cfRule type="containsText" dxfId="92" priority="444" operator="containsText" text=" ">
      <formula>NOT(ISERROR(SEARCH(" ",Z35)))</formula>
    </cfRule>
  </conditionalFormatting>
  <conditionalFormatting sqref="Z37:AA38">
    <cfRule type="expression" dxfId="91" priority="425">
      <formula>ROW(Z37)&gt;5</formula>
    </cfRule>
    <cfRule type="containsText" dxfId="90" priority="426" operator="containsText" text=" ">
      <formula>NOT(ISERROR(SEARCH(" ",Z37)))</formula>
    </cfRule>
    <cfRule type="expression" dxfId="89" priority="427">
      <formula>AND(NOT(ISBLANK(Z37)),COUNTA(AA37:$AD37)=0)</formula>
    </cfRule>
  </conditionalFormatting>
  <conditionalFormatting sqref="Z39:AA40">
    <cfRule type="expression" dxfId="88" priority="409">
      <formula>AND(NOT(ISBLANK(Z39)),COUNTA(AA39:$AD39)=0)</formula>
    </cfRule>
    <cfRule type="containsText" dxfId="87" priority="408" operator="containsText" text=" ">
      <formula>NOT(ISERROR(SEARCH(" ",Z39)))</formula>
    </cfRule>
    <cfRule type="expression" dxfId="86" priority="407">
      <formula>ROW(Z39)&gt;5</formula>
    </cfRule>
  </conditionalFormatting>
  <conditionalFormatting sqref="Z46:AA46">
    <cfRule type="expression" dxfId="85" priority="370">
      <formula>ROW(Z46)&gt;5</formula>
    </cfRule>
    <cfRule type="containsText" dxfId="84" priority="371" operator="containsText" text=" ">
      <formula>NOT(ISERROR(SEARCH(" ",Z46)))</formula>
    </cfRule>
    <cfRule type="expression" dxfId="83" priority="372">
      <formula>AND(NOT(ISBLANK(Z46)),COUNTA(AA46:$AD46)=0)</formula>
    </cfRule>
  </conditionalFormatting>
  <conditionalFormatting sqref="Z47:AA48">
    <cfRule type="expression" dxfId="82" priority="342">
      <formula>ROW(Z47)&gt;5</formula>
    </cfRule>
    <cfRule type="expression" dxfId="81" priority="344">
      <formula>AND(NOT(ISBLANK(Z47)),COUNTA(AA47:$AD47)=0)</formula>
    </cfRule>
    <cfRule type="containsText" dxfId="80" priority="343" operator="containsText" text=" ">
      <formula>NOT(ISERROR(SEARCH(" ",Z47)))</formula>
    </cfRule>
  </conditionalFormatting>
  <conditionalFormatting sqref="Z49:AA50">
    <cfRule type="containsText" dxfId="79" priority="315" operator="containsText" text=" ">
      <formula>NOT(ISERROR(SEARCH(" ",Z49)))</formula>
    </cfRule>
    <cfRule type="expression" dxfId="78" priority="314">
      <formula>ROW(Z49)&gt;5</formula>
    </cfRule>
  </conditionalFormatting>
  <conditionalFormatting sqref="Z5:AB5 Z6:AA7">
    <cfRule type="expression" dxfId="77" priority="756">
      <formula>AND(NOT(ISBLANK(Z5)),COUNTA(AA5:$AD5)=0)</formula>
    </cfRule>
  </conditionalFormatting>
  <conditionalFormatting sqref="Z8:AB8">
    <cfRule type="expression" dxfId="76" priority="728">
      <formula>ROW(Z8)&gt;5</formula>
    </cfRule>
    <cfRule type="containsText" dxfId="75" priority="729" operator="containsText" text=" ">
      <formula>NOT(ISERROR(SEARCH(" ",Z8)))</formula>
    </cfRule>
  </conditionalFormatting>
  <conditionalFormatting sqref="Z11:AB13">
    <cfRule type="expression" dxfId="74" priority="698">
      <formula>AND(NOT(ISBLANK(Z11)),COUNTA(AA11:$AD11)=0)</formula>
    </cfRule>
  </conditionalFormatting>
  <conditionalFormatting sqref="Z21:AB21">
    <cfRule type="expression" dxfId="73" priority="627">
      <formula>AND(NOT(ISBLANK(Z21)),COUNTA(AA21:$AD21)=0)</formula>
    </cfRule>
  </conditionalFormatting>
  <conditionalFormatting sqref="Z5:AC7">
    <cfRule type="containsText" dxfId="72" priority="741" operator="containsText" text=" ">
      <formula>NOT(ISERROR(SEARCH(" ",Z5)))</formula>
    </cfRule>
  </conditionalFormatting>
  <conditionalFormatting sqref="Z17:AC17">
    <cfRule type="containsText" dxfId="71" priority="668" operator="containsText" text=" ">
      <formula>NOT(ISERROR(SEARCH(" ",Z17)))</formula>
    </cfRule>
    <cfRule type="expression" dxfId="70" priority="669">
      <formula>AND(NOT(ISBLANK(Z17)),COUNTA(AA17:$AD17)=0)</formula>
    </cfRule>
  </conditionalFormatting>
  <conditionalFormatting sqref="Z22:AC23">
    <cfRule type="containsText" dxfId="69" priority="614" operator="containsText" text=" ">
      <formula>NOT(ISERROR(SEARCH(" ",Z22)))</formula>
    </cfRule>
  </conditionalFormatting>
  <conditionalFormatting sqref="Z51:AC51">
    <cfRule type="containsText" dxfId="68" priority="301" operator="containsText" text=" ">
      <formula>NOT(ISERROR(SEARCH(" ",Z51)))</formula>
    </cfRule>
  </conditionalFormatting>
  <conditionalFormatting sqref="Z5:AD7">
    <cfRule type="expression" dxfId="67" priority="740">
      <formula>ROW(Z5)&gt;5</formula>
    </cfRule>
  </conditionalFormatting>
  <conditionalFormatting sqref="Z17:AD17">
    <cfRule type="expression" dxfId="66" priority="667">
      <formula>ROW(Z17)&gt;5</formula>
    </cfRule>
  </conditionalFormatting>
  <conditionalFormatting sqref="Z22:AD23">
    <cfRule type="expression" dxfId="65" priority="613">
      <formula>ROW(Z22)&gt;5</formula>
    </cfRule>
  </conditionalFormatting>
  <conditionalFormatting sqref="Z51:AD51">
    <cfRule type="expression" dxfId="64" priority="300">
      <formula>ROW(Z51)&gt;5</formula>
    </cfRule>
  </conditionalFormatting>
  <conditionalFormatting sqref="AA9 Z10:AA10">
    <cfRule type="expression" dxfId="63" priority="722">
      <formula>ROW(Z9)&gt;5</formula>
    </cfRule>
    <cfRule type="containsText" dxfId="62" priority="723" operator="containsText" text=" ">
      <formula>NOT(ISERROR(SEARCH(" ",Z9)))</formula>
    </cfRule>
  </conditionalFormatting>
  <conditionalFormatting sqref="AA16">
    <cfRule type="expression" dxfId="61" priority="676">
      <formula>AND(NOT(ISBLANK(AA16)),COUNTA(AB16:$AD16)=0)</formula>
    </cfRule>
  </conditionalFormatting>
  <conditionalFormatting sqref="AA17:AA19">
    <cfRule type="expression" dxfId="60" priority="643">
      <formula>AND(NOT(ISBLANK(AA17)),COUNTA(AB17:$AD17)=0)</formula>
    </cfRule>
  </conditionalFormatting>
  <conditionalFormatting sqref="AA17:AA23">
    <cfRule type="containsText" dxfId="59" priority="17" operator="containsText" text=" ">
      <formula>NOT(ISERROR(SEARCH(" ",AA17)))</formula>
    </cfRule>
    <cfRule type="expression" dxfId="58" priority="16">
      <formula>ROW(AA17)&gt;5</formula>
    </cfRule>
  </conditionalFormatting>
  <conditionalFormatting sqref="AA11:AB13">
    <cfRule type="containsText" dxfId="57" priority="697" operator="containsText" text=" ">
      <formula>NOT(ISERROR(SEARCH(" ",AA11)))</formula>
    </cfRule>
    <cfRule type="expression" dxfId="56" priority="696">
      <formula>ROW(AA11)&gt;5</formula>
    </cfRule>
  </conditionalFormatting>
  <conditionalFormatting sqref="AA46:AB46">
    <cfRule type="containsText" dxfId="55" priority="377" operator="containsText" text=" ">
      <formula>NOT(ISERROR(SEARCH(" ",AA46)))</formula>
    </cfRule>
    <cfRule type="expression" dxfId="54" priority="376">
      <formula>ROW(AA46)&gt;5</formula>
    </cfRule>
    <cfRule type="expression" dxfId="53" priority="378">
      <formula>AND(NOT(ISBLANK(AA46)),COUNTA(AB46:$AD46)=0)</formula>
    </cfRule>
  </conditionalFormatting>
  <conditionalFormatting sqref="AA47:AB47">
    <cfRule type="containsText" dxfId="52" priority="365" operator="containsText" text=" ">
      <formula>NOT(ISERROR(SEARCH(" ",AA47)))</formula>
    </cfRule>
    <cfRule type="expression" dxfId="51" priority="366">
      <formula>AND(NOT(ISBLANK(AA47)),COUNTA(AB47:$AD47)=0)</formula>
    </cfRule>
  </conditionalFormatting>
  <conditionalFormatting sqref="AA47:AB48">
    <cfRule type="expression" dxfId="50" priority="348">
      <formula>ROW(AA47)&gt;5</formula>
    </cfRule>
  </conditionalFormatting>
  <conditionalFormatting sqref="AA48:AB48">
    <cfRule type="expression" dxfId="49" priority="350">
      <formula>AND(NOT(ISBLANK(AA48)),COUNTA(AB48:$AD48)=0)</formula>
    </cfRule>
  </conditionalFormatting>
  <conditionalFormatting sqref="AA49:AB50">
    <cfRule type="expression" dxfId="48" priority="322">
      <formula>AND(NOT(ISBLANK(AA49)),COUNTA(AB49:$AD49)=0)</formula>
    </cfRule>
    <cfRule type="expression" dxfId="47" priority="320">
      <formula>ROW(AA49)&gt;5</formula>
    </cfRule>
  </conditionalFormatting>
  <conditionalFormatting sqref="AA14:AC16">
    <cfRule type="containsText" dxfId="46" priority="675" operator="containsText" text=" ">
      <formula>NOT(ISERROR(SEARCH(" ",AA14)))</formula>
    </cfRule>
  </conditionalFormatting>
  <conditionalFormatting sqref="AA24:AC34">
    <cfRule type="expression" dxfId="45" priority="482">
      <formula>AND(NOT(ISBLANK(AA24)),COUNTA(AB24:$AD24)=0)</formula>
    </cfRule>
    <cfRule type="containsText" dxfId="44" priority="481" operator="containsText" text=" ">
      <formula>NOT(ISERROR(SEARCH(" ",AA24)))</formula>
    </cfRule>
  </conditionalFormatting>
  <conditionalFormatting sqref="AA49:AC50">
    <cfRule type="containsText" dxfId="43" priority="321" operator="containsText" text=" ">
      <formula>NOT(ISERROR(SEARCH(" ",AA49)))</formula>
    </cfRule>
  </conditionalFormatting>
  <conditionalFormatting sqref="AA52:AC58">
    <cfRule type="expression" dxfId="42" priority="299">
      <formula>AND(NOT(ISBLANK(AA52)),COUNTA(AB52:$AD52)=0)</formula>
    </cfRule>
    <cfRule type="containsText" dxfId="41" priority="298" operator="containsText" text=" ">
      <formula>NOT(ISERROR(SEARCH(" ",AA52)))</formula>
    </cfRule>
  </conditionalFormatting>
  <conditionalFormatting sqref="AA14:AD16">
    <cfRule type="expression" dxfId="40" priority="674">
      <formula>ROW(AA14)&gt;5</formula>
    </cfRule>
  </conditionalFormatting>
  <conditionalFormatting sqref="AA24:AD34">
    <cfRule type="expression" dxfId="39" priority="480">
      <formula>ROW(AA24)&gt;5</formula>
    </cfRule>
  </conditionalFormatting>
  <conditionalFormatting sqref="AA48:AD48">
    <cfRule type="containsText" dxfId="38" priority="349" operator="containsText" text=" ">
      <formula>NOT(ISERROR(SEARCH(" ",AA48)))</formula>
    </cfRule>
  </conditionalFormatting>
  <conditionalFormatting sqref="AA52:AD58">
    <cfRule type="expression" dxfId="37" priority="297">
      <formula>ROW(AA52)&gt;5</formula>
    </cfRule>
  </conditionalFormatting>
  <conditionalFormatting sqref="AB6 AC20 AC61">
    <cfRule type="expression" dxfId="36" priority="750">
      <formula>AND(NOT(ISBLANK(AB6)),COUNTA(AC7:$AD7)=0)</formula>
    </cfRule>
  </conditionalFormatting>
  <conditionalFormatting sqref="AB6:AB7">
    <cfRule type="expression" dxfId="35" priority="754">
      <formula>ROW(AB6)&gt;5</formula>
    </cfRule>
    <cfRule type="containsText" dxfId="34" priority="755" operator="containsText" text=" ">
      <formula>NOT(ISERROR(SEARCH(" ",AB6)))</formula>
    </cfRule>
  </conditionalFormatting>
  <conditionalFormatting sqref="AB7">
    <cfRule type="expression" dxfId="33" priority="753">
      <formula>AND(NOT(ISBLANK(AB7)),COUNTA(AC6:$AD6)=0)</formula>
    </cfRule>
  </conditionalFormatting>
  <conditionalFormatting sqref="AB8">
    <cfRule type="expression" dxfId="32" priority="725">
      <formula>ROW(AB8)&gt;5</formula>
    </cfRule>
    <cfRule type="containsText" dxfId="31" priority="726" operator="containsText" text=" ">
      <formula>NOT(ISERROR(SEARCH(" ",AB8)))</formula>
    </cfRule>
    <cfRule type="expression" dxfId="30" priority="727">
      <formula>AND(NOT(ISBLANK(AB8)),COUNTA(AC7:$AD7)=0)</formula>
    </cfRule>
  </conditionalFormatting>
  <conditionalFormatting sqref="AB62:AB64">
    <cfRule type="expression" dxfId="29" priority="210">
      <formula>AND(NOT(ISBLANK(AB62)),COUNTA(AC62:$AD62)=0)</formula>
    </cfRule>
  </conditionalFormatting>
  <conditionalFormatting sqref="AB14:AC16">
    <cfRule type="expression" dxfId="28" priority="685">
      <formula>AND(NOT(ISBLANK(AB14)),COUNTA(AC14:$AD14)=0)</formula>
    </cfRule>
  </conditionalFormatting>
  <conditionalFormatting sqref="AB18:AC19">
    <cfRule type="expression" dxfId="27" priority="646">
      <formula>AND(NOT(ISBLANK(AB18)),COUNTA(AC18:$AD18)=0)</formula>
    </cfRule>
    <cfRule type="containsText" dxfId="26" priority="645" operator="containsText" text=" ">
      <formula>NOT(ISERROR(SEARCH(" ",AB18)))</formula>
    </cfRule>
  </conditionalFormatting>
  <conditionalFormatting sqref="AB20:AC20 W59:AC62 AA63:AC64 W65:AC111 P4:AC4 W5:Y40 AB35:AC40 W41:AC45 P112:AC1048576">
    <cfRule type="containsText" dxfId="25" priority="758" operator="containsText" text=" ">
      <formula>NOT(ISERROR(SEARCH(" ",P4)))</formula>
    </cfRule>
  </conditionalFormatting>
  <conditionalFormatting sqref="AB20:AC20 W61:AC61 W59:AD60 W62:AD62 AA63:AD64 W65:AD80 W81:AC83 W84:AD88 Z86:AB95 W89:AC91 W92:AD95 W96:AC100 W101:AD102 W103:AC103 W104:AD108 W109:AC110 W111:AD111 A1:AD4 W5:Y40 A5:O1048576 AB35:AD40 W41:AD45 P112:AD1048576">
    <cfRule type="expression" dxfId="24" priority="757">
      <formula>ROW(A1)&gt;5</formula>
    </cfRule>
  </conditionalFormatting>
  <conditionalFormatting sqref="AB21:AC21">
    <cfRule type="containsText" dxfId="23" priority="626" operator="containsText" text=" ">
      <formula>NOT(ISERROR(SEARCH(" ",AB21)))</formula>
    </cfRule>
  </conditionalFormatting>
  <conditionalFormatting sqref="AB18:AD19">
    <cfRule type="expression" dxfId="22" priority="644">
      <formula>ROW(AB18)&gt;5</formula>
    </cfRule>
  </conditionalFormatting>
  <conditionalFormatting sqref="AB21:AD21">
    <cfRule type="expression" dxfId="21" priority="625">
      <formula>ROW(AB21)&gt;5</formula>
    </cfRule>
  </conditionalFormatting>
  <conditionalFormatting sqref="AC8:AC13">
    <cfRule type="containsText" dxfId="20" priority="737" operator="containsText" text=" ">
      <formula>NOT(ISERROR(SEARCH(" ",AC8)))</formula>
    </cfRule>
    <cfRule type="expression" dxfId="19" priority="738">
      <formula>AND(NOT(ISBLANK(AC8)),COUNTA(AD8:$AD8)=0)</formula>
    </cfRule>
  </conditionalFormatting>
  <conditionalFormatting sqref="AC46:AC47">
    <cfRule type="expression" dxfId="18" priority="381">
      <formula>AND(NOT(ISBLANK(AC46)),COUNTA(AD46:$AD46)=0)</formula>
    </cfRule>
    <cfRule type="containsText" dxfId="17" priority="380" operator="containsText" text=" ">
      <formula>NOT(ISERROR(SEARCH(" ",AC46)))</formula>
    </cfRule>
  </conditionalFormatting>
  <conditionalFormatting sqref="AC8:AD13">
    <cfRule type="expression" dxfId="16" priority="736">
      <formula>ROW(AC8)&gt;5</formula>
    </cfRule>
  </conditionalFormatting>
  <conditionalFormatting sqref="AC46:AD50">
    <cfRule type="expression" dxfId="15" priority="379">
      <formula>ROW(AC46)&gt;5</formula>
    </cfRule>
  </conditionalFormatting>
  <conditionalFormatting sqref="AD1:AD19">
    <cfRule type="expression" dxfId="14" priority="659">
      <formula>NOT(OR(OR(AD1="",AD1="Species"),_xlfn.CONCAT(AB1," ")=LEFT(AD1,LEN(AB1)+1)))</formula>
    </cfRule>
  </conditionalFormatting>
  <conditionalFormatting sqref="AD21 AD62:AD63">
    <cfRule type="expression" dxfId="13" priority="789">
      <formula>NOT(OR(OR(AD21="",AD21="Species"),_xlfn.CONCAT(AB20," ")=LEFT(AD21,LEN(AB20)+1)))</formula>
    </cfRule>
  </conditionalFormatting>
  <conditionalFormatting sqref="AD22:AD45">
    <cfRule type="expression" dxfId="12" priority="616">
      <formula>NOT(OR(OR(AD22="",AD22="Species"),_xlfn.CONCAT(AB22," ")=LEFT(AD22,LEN(AB22)+1)))</formula>
    </cfRule>
  </conditionalFormatting>
  <conditionalFormatting sqref="AD23">
    <cfRule type="expression" dxfId="11" priority="600">
      <formula>AND(NOT(ISBLANK(AD23)),COUNTA($AD23:AE23)=0)</formula>
    </cfRule>
    <cfRule type="containsText" dxfId="10" priority="599" operator="containsText" text=" ">
      <formula>NOT(ISERROR(SEARCH(" ",AD23)))</formula>
    </cfRule>
  </conditionalFormatting>
  <conditionalFormatting sqref="AD46:AD47">
    <cfRule type="expression" dxfId="9" priority="382">
      <formula>NOT(OR(OR(AD46="",AD46="Species"),_xlfn.CONCAT(AB46," ")=LEFT(AD46,LEN(AB46)+1)))</formula>
    </cfRule>
  </conditionalFormatting>
  <conditionalFormatting sqref="AD48">
    <cfRule type="expression" dxfId="8" priority="815">
      <formula>AND(NOT(ISBLANK(AD48)),COUNTA(AC48:$AD48)=0)</formula>
    </cfRule>
  </conditionalFormatting>
  <conditionalFormatting sqref="AD49:AD60 AD65:AD80 AD84:AD88 AD92:AD95 AD101:AD102 AD104:AD108 AD111:AD1048576">
    <cfRule type="expression" dxfId="7" priority="773">
      <formula>NOT(OR(OR(AD49="",AD49="Species"),_xlfn.CONCAT(AB49," ")=LEFT(AD49,LEN(AB49)+1)))</formula>
    </cfRule>
  </conditionalFormatting>
  <conditionalFormatting sqref="AD60">
    <cfRule type="containsText" dxfId="6" priority="216" operator="containsText" text=" ">
      <formula>NOT(ISERROR(SEARCH(" ",AD60)))</formula>
    </cfRule>
    <cfRule type="expression" dxfId="5" priority="217">
      <formula>AND(NOT(ISBLANK(AD60)),COUNTA(AD60:$AE60)=0)</formula>
    </cfRule>
  </conditionalFormatting>
  <conditionalFormatting sqref="AD64">
    <cfRule type="expression" dxfId="4" priority="7">
      <formula>AND(NOT(ISBLANK(AD64)),COUNTA($AC64:AE64)=0)</formula>
    </cfRule>
    <cfRule type="containsText" dxfId="3" priority="6" operator="containsText" text=" ">
      <formula>NOT(ISERROR(SEARCH(" ",AD64)))</formula>
    </cfRule>
    <cfRule type="expression" dxfId="2" priority="5">
      <formula>AND(NOT(ISBLANK(AD64)),COUNTA($AD64:AE64)=0)</formula>
    </cfRule>
    <cfRule type="expression" dxfId="1" priority="818">
      <formula>NOT(OR(OR(AD64="",AD64="Species"),_xlfn.CONCAT(AB62," ")=LEFT(AD64,LEN(AB62)+1)))</formula>
    </cfRule>
  </conditionalFormatting>
  <conditionalFormatting sqref="AM4:AM1048576">
    <cfRule type="expression" dxfId="0" priority="1">
      <formula>NOT(AM4=proposedRank)</formula>
    </cfRule>
  </conditionalFormatting>
  <dataValidations count="10">
    <dataValidation allowBlank="1" showErrorMessage="1" errorTitle="No spaces allowed" error="Taxon names above the rank of species may NOT contain spaces." promptTitle="No spaces allowed" prompt="Taxon names above the rank of species may NOT contain spaces." sqref="Q3:V4 P1:P4 Z3:AB8 Z9:AA10 Z11:AB17 AC3:AC17 AD23 P112:V1048576 Z48:AD48 AD60 Z18:AC47 W3:Y1048576 AD64 Z49:AC1048576" xr:uid="{03DE40FC-0E0E-4108-8430-F05DFF9BFC17}"/>
    <dataValidation type="custom" allowBlank="1" showInputMessage="1" showErrorMessage="1" errorTitle="Binomial Naming" error="Species name must start with the name of it's genus." promptTitle="binomial" sqref="AD5:AD19 AD28:AD45 AD49:AD51 AD53:AD59 AD69:AD80 AD84:AD88 AD92:AD95 AD101:AD102 AD104:AD108 AD111:AD1048576" xr:uid="{27AA8108-9062-44B2-9A83-C4CB5A958E56}">
      <formula1>OR(LEFT(AD1,LEN(AB1))=AB1,AD1="Species")</formula1>
    </dataValidation>
    <dataValidation type="custom" allowBlank="1" showInputMessage="1" showErrorMessage="1" errorTitle="Binomial Naming" error="Species name must start with the name of it's genus." promptTitle="binomial" sqref="AD4 AD25:AD27" xr:uid="{9502A6CF-173A-4822-8B12-3DDBE64B05D2}">
      <formula1>OR(LEFT(#REF!,LEN(#REF!))=#REF!,#REF!="Species")</formula1>
    </dataValidation>
    <dataValidation type="custom" allowBlank="1" showInputMessage="1" showErrorMessage="1" errorTitle="Binomial Naming" error="Species name must start with the name of it's genus." promptTitle="binomial" sqref="AD21 AD46:AD47 AD62:AD63" xr:uid="{ECF2E376-4475-43D5-8BCC-045995A73653}">
      <formula1>OR(LEFT(AD16,LEN(AB16))=AB16,AD16="Species")</formula1>
    </dataValidation>
    <dataValidation type="custom" allowBlank="1" showInputMessage="1" showErrorMessage="1" errorTitle="Binomial Naming" error="Species name must start with the name of it's genus." promptTitle="binomial" sqref="AD22" xr:uid="{46B1167A-72F5-40A1-9F3E-32E9607D62A1}">
      <formula1>OR(LEFT(AD19,LEN(AB19))=AB19,AD19="Species")</formula1>
    </dataValidation>
    <dataValidation type="custom" allowBlank="1" showInputMessage="1" showErrorMessage="1" errorTitle="Binomial Naming" error="Species name must start with the name of it's genus." promptTitle="binomial" sqref="AD24" xr:uid="{20BC2AD8-65A3-4FFF-93E2-4F5A79502EA4}">
      <formula1>OR(LEFT(AD23,LEN(AB23))=AB23,AD23="Species")</formula1>
    </dataValidation>
    <dataValidation type="custom" allowBlank="1" showInputMessage="1" showErrorMessage="1" errorTitle="Binomial Naming" error="Species name must start with the name of it's genus." promptTitle="binomial" sqref="AD52" xr:uid="{1D97A914-9425-4881-87AE-527FF7DDFFEA}">
      <formula1>OR(LEFT(#REF!,LEN(AD48))=AD48,#REF!="Species")</formula1>
    </dataValidation>
    <dataValidation type="custom" allowBlank="1" showInputMessage="1" showErrorMessage="1" errorTitle="Binomial Naming" error="Species name must start with the name of it's genus." promptTitle="binomial" sqref="AD67" xr:uid="{8A93601C-4227-46C0-A611-FE0D228CB987}">
      <formula1>OR(LEFT(AD62,LEN(AB61))=AB61,AD62="Species")</formula1>
    </dataValidation>
    <dataValidation type="custom" allowBlank="1" showInputMessage="1" showErrorMessage="1" errorTitle="Binomial Naming" error="Species name must start with the name of it's genus." promptTitle="binomial" sqref="AD68" xr:uid="{0EBE901D-EB73-4830-AE1A-1B0FC7F24B5D}">
      <formula1>OR(LEFT(#REF!,LEN(AB62))=AB62,#REF!="Species")</formula1>
    </dataValidation>
    <dataValidation type="custom" allowBlank="1" showInputMessage="1" showErrorMessage="1" errorTitle="Binomial Naming" error="Species name must start with the name of it's genus." promptTitle="binomial" sqref="AD1:AD3 AD65:AD66" xr:uid="{DA136B8D-D90B-4C99-89C2-47692F1958E5}">
      <formula1>OR(LEFT(AD1048571,LEN(AB1048571))=AB1048571,AD1048571="Species")</formula1>
    </dataValidation>
  </dataValidations>
  <hyperlinks>
    <hyperlink ref="A2" r:id="rId1" tooltip="Proposal Template Version. Follow link to check for updates..." display="2023.v1" xr:uid="{CA1820D6-4DA0-E543-B639-7426710635E9}"/>
    <hyperlink ref="A1" r:id="rId2" tooltip="You can upload draft versions of this sheet to the ICTV site for quick error checks and validation!" xr:uid="{77D47EFF-924B-294F-98A3-6497FD1A26A0}"/>
  </hyperlinks>
  <pageMargins left="0.7" right="0.7" top="0.75" bottom="0.75" header="0.3" footer="0.3"/>
  <pageSetup paperSize="9" orientation="portrait" r:id="rId3"/>
  <legacyDrawing r:id="rId4"/>
  <extLst>
    <ext xmlns:x14="http://schemas.microsoft.com/office/spreadsheetml/2009/9/main" uri="{CCE6A557-97BC-4b89-ADB6-D9C93CAAB3DF}">
      <x14:dataValidations xmlns:xm="http://schemas.microsoft.com/office/excel/2006/main" count="7">
        <x14:dataValidation type="list" allowBlank="1" showInputMessage="1" showErrorMessage="1" xr:uid="{33821A91-C6A1-4B02-BF7E-5303925ABAA3}">
          <x14:formula1>
            <xm:f>'Menu Items (Do not change)'!$E:$E</xm:f>
          </x14:formula1>
          <xm:sqref>AM1:AM2 AM4:AM1048576</xm:sqref>
        </x14:dataValidation>
        <x14:dataValidation type="list" errorStyle="warning" allowBlank="1" showInputMessage="1" showErrorMessage="1" xr:uid="{78905758-104D-4F7B-BD1D-FAA7C8AB2EC4}">
          <x14:formula1>
            <xm:f>'Menu Items (Do not change)'!$D:$D</xm:f>
          </x14:formula1>
          <xm:sqref>AL1:AL2 AL4:AL1048576</xm:sqref>
        </x14:dataValidation>
        <x14:dataValidation type="list" allowBlank="1" showInputMessage="1" showErrorMessage="1" xr:uid="{CCC8FE2B-3C74-443D-86AC-B3774866FD11}">
          <x14:formula1>
            <xm:f>'Menu Items (Do not change)'!$A:$A</xm:f>
          </x14:formula1>
          <xm:sqref>AI1:AI7 AI9:AI46 AI51 AI53 AI55 AI57 AI59 AI61 AI112:AI1048576</xm:sqref>
        </x14:dataValidation>
        <x14:dataValidation type="list" allowBlank="1" showInputMessage="1" showErrorMessage="1" xr:uid="{773A1172-A7E4-4ABF-A1E7-671CDB22C52C}">
          <x14:formula1>
            <xm:f>'Menu Items (Do not change)'!$B:$B</xm:f>
          </x14:formula1>
          <xm:sqref>AJ1:AJ7 AJ9:AJ46 AJ51 AJ53 AJ55 AJ57 AJ59 AJ61 AJ112:AJ1048576</xm:sqref>
        </x14:dataValidation>
        <x14:dataValidation type="list" allowBlank="1" showInputMessage="1" showErrorMessage="1" xr:uid="{6B730097-98C0-43E7-857E-94C57A29BCDA}">
          <x14:formula1>
            <xm:f>'Menu Items (Do not change)'!$C:$C</xm:f>
          </x14:formula1>
          <xm:sqref>AK1:AK7 AK9:AK46 AK51 AK53 AK55 AK57 AK59 AK61 AK112:AK1048576</xm:sqref>
        </x14:dataValidation>
        <x14:dataValidation type="list" allowBlank="1" showInputMessage="1" showErrorMessage="1" xr:uid="{1F108ADC-54FB-4B46-86E5-73015F8F0921}">
          <x14:formula1>
            <xm:f>'https://uweacuk-my.sharepoint.com/personal/dann2_turner_uwe_ac_uk/Documents/2025_ICTV_BVS_Taxonomy_Proposals/For_review/taxProp2023/[Changes_in_Schitoviridae_v1.xlsx]Menu Items (Do not change)'!#REF!</xm:f>
          </x14:formula1>
          <xm:sqref>AM22:AM23 AM27:AM40 AM42:AM111 AI8:AK8 AI22:AK23 AI27:AK34 AI36:AK36 AI38:AK38 AI40:AK40 AI43:AK43 AI45:AK45 AI47:AK50 AI52:AK52 AI54:AK54 AI56:AK56 AI58:AK58 AI60:AK60 AI62:AK111</xm:sqref>
        </x14:dataValidation>
        <x14:dataValidation type="list" errorStyle="warning" allowBlank="1" showInputMessage="1" showErrorMessage="1" xr:uid="{E2C458EC-78E8-4ADE-AF15-A7540B819C2A}">
          <x14:formula1>
            <xm:f>'https://uweacuk-my.sharepoint.com/personal/dann2_turner_uwe_ac_uk/Documents/2025_ICTV_BVS_Taxonomy_Proposals/For_review/taxProp2023/[Changes_in_Schitoviridae_v1.xlsx]Menu Items (Do not change)'!#REF!</xm:f>
          </x14:formula1>
          <xm:sqref>AL22:AL23 AL27:AL40 AL42:AL111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7D5ECE-C6D7-F14B-B1DA-86C188540CD2}">
  <dimension ref="A1:G22"/>
  <sheetViews>
    <sheetView workbookViewId="0"/>
  </sheetViews>
  <sheetFormatPr defaultColWidth="11" defaultRowHeight="15.75"/>
  <cols>
    <col min="1" max="1" width="16" bestFit="1" customWidth="1"/>
    <col min="2" max="2" width="18.875" bestFit="1" customWidth="1"/>
    <col min="3" max="3" width="22.875" bestFit="1" customWidth="1"/>
    <col min="4" max="5" width="13.125" bestFit="1" customWidth="1"/>
    <col min="6" max="6" width="2.625" customWidth="1"/>
    <col min="7" max="7" width="43.875" bestFit="1" customWidth="1"/>
  </cols>
  <sheetData>
    <row r="1" spans="1:7">
      <c r="A1" s="11" t="s">
        <v>31</v>
      </c>
      <c r="B1" s="11" t="s">
        <v>32</v>
      </c>
      <c r="C1" s="11" t="s">
        <v>33</v>
      </c>
      <c r="D1" s="11" t="s">
        <v>34</v>
      </c>
      <c r="E1" s="11" t="s">
        <v>35</v>
      </c>
      <c r="F1" s="11" t="s">
        <v>322</v>
      </c>
      <c r="G1" s="11"/>
    </row>
    <row r="2" spans="1:7">
      <c r="A2" s="12" t="s">
        <v>323</v>
      </c>
      <c r="B2" s="12" t="s">
        <v>323</v>
      </c>
      <c r="C2" s="12" t="s">
        <v>323</v>
      </c>
      <c r="D2" s="12" t="s">
        <v>323</v>
      </c>
      <c r="E2" s="12" t="s">
        <v>323</v>
      </c>
      <c r="F2" t="s">
        <v>324</v>
      </c>
      <c r="G2" t="s">
        <v>325</v>
      </c>
    </row>
    <row r="3" spans="1:7">
      <c r="A3" s="9" t="s">
        <v>52</v>
      </c>
      <c r="B3" t="s">
        <v>53</v>
      </c>
      <c r="C3" s="9" t="s">
        <v>326</v>
      </c>
      <c r="D3" s="9" t="s">
        <v>43</v>
      </c>
      <c r="E3" s="9" t="s">
        <v>4</v>
      </c>
      <c r="F3" t="s">
        <v>327</v>
      </c>
      <c r="G3" t="s">
        <v>328</v>
      </c>
    </row>
    <row r="4" spans="1:7">
      <c r="A4" s="9" t="s">
        <v>329</v>
      </c>
      <c r="B4" t="s">
        <v>330</v>
      </c>
      <c r="C4" s="9" t="s">
        <v>331</v>
      </c>
      <c r="D4" s="9" t="s">
        <v>332</v>
      </c>
      <c r="E4" s="9" t="s">
        <v>333</v>
      </c>
      <c r="F4" t="s">
        <v>334</v>
      </c>
      <c r="G4" t="s">
        <v>335</v>
      </c>
    </row>
    <row r="5" spans="1:7">
      <c r="A5" s="9" t="s">
        <v>336</v>
      </c>
      <c r="B5" t="s">
        <v>337</v>
      </c>
      <c r="C5" s="9" t="s">
        <v>54</v>
      </c>
      <c r="D5" s="9" t="s">
        <v>46</v>
      </c>
      <c r="E5" s="9" t="s">
        <v>47</v>
      </c>
      <c r="F5" t="s">
        <v>338</v>
      </c>
      <c r="G5" t="s">
        <v>339</v>
      </c>
    </row>
    <row r="6" spans="1:7">
      <c r="A6" s="10"/>
      <c r="B6" t="s">
        <v>340</v>
      </c>
      <c r="C6" s="9" t="s">
        <v>341</v>
      </c>
      <c r="D6" s="9" t="s">
        <v>342</v>
      </c>
      <c r="E6" s="9" t="s">
        <v>44</v>
      </c>
      <c r="F6" t="s">
        <v>343</v>
      </c>
      <c r="G6" t="s">
        <v>344</v>
      </c>
    </row>
    <row r="7" spans="1:7">
      <c r="A7" s="10"/>
      <c r="B7" t="s">
        <v>345</v>
      </c>
      <c r="C7" s="9" t="s">
        <v>346</v>
      </c>
      <c r="D7" s="9" t="s">
        <v>347</v>
      </c>
      <c r="E7" s="9" t="s">
        <v>348</v>
      </c>
      <c r="F7" t="s">
        <v>349</v>
      </c>
      <c r="G7" t="s">
        <v>350</v>
      </c>
    </row>
    <row r="8" spans="1:7">
      <c r="A8" s="10"/>
      <c r="B8" t="s">
        <v>351</v>
      </c>
      <c r="C8" s="9" t="s">
        <v>352</v>
      </c>
      <c r="D8" s="9" t="s">
        <v>353</v>
      </c>
      <c r="E8" s="9" t="s">
        <v>354</v>
      </c>
      <c r="F8" t="s">
        <v>355</v>
      </c>
      <c r="G8" t="s">
        <v>356</v>
      </c>
    </row>
    <row r="9" spans="1:7">
      <c r="A9" s="10"/>
      <c r="B9" t="s">
        <v>357</v>
      </c>
      <c r="C9" s="9" t="s">
        <v>358</v>
      </c>
      <c r="D9" s="9" t="s">
        <v>359</v>
      </c>
      <c r="E9" s="9" t="s">
        <v>360</v>
      </c>
      <c r="F9" t="s">
        <v>361</v>
      </c>
      <c r="G9" t="s">
        <v>362</v>
      </c>
    </row>
    <row r="10" spans="1:7">
      <c r="A10" s="10"/>
      <c r="B10" t="s">
        <v>363</v>
      </c>
      <c r="C10" s="9" t="s">
        <v>364</v>
      </c>
      <c r="D10" s="9" t="s">
        <v>365</v>
      </c>
      <c r="E10" s="9" t="s">
        <v>366</v>
      </c>
    </row>
    <row r="11" spans="1:7">
      <c r="A11" s="10"/>
      <c r="B11" t="s">
        <v>367</v>
      </c>
      <c r="C11" s="9" t="s">
        <v>368</v>
      </c>
      <c r="D11" s="9" t="s">
        <v>369</v>
      </c>
      <c r="E11" s="9" t="s">
        <v>370</v>
      </c>
    </row>
    <row r="12" spans="1:7">
      <c r="A12" s="10"/>
      <c r="B12" t="s">
        <v>371</v>
      </c>
      <c r="C12" s="9" t="s">
        <v>372</v>
      </c>
      <c r="D12" s="10"/>
      <c r="E12" s="9" t="s">
        <v>373</v>
      </c>
    </row>
    <row r="13" spans="1:7">
      <c r="A13" s="10"/>
      <c r="B13" t="s">
        <v>374</v>
      </c>
      <c r="C13" s="9" t="s">
        <v>375</v>
      </c>
      <c r="D13" s="10"/>
      <c r="E13" s="9" t="s">
        <v>376</v>
      </c>
    </row>
    <row r="14" spans="1:7">
      <c r="A14" s="10"/>
      <c r="B14" t="s">
        <v>377</v>
      </c>
      <c r="C14" s="9" t="s">
        <v>378</v>
      </c>
      <c r="D14" s="10"/>
      <c r="E14" s="9" t="s">
        <v>379</v>
      </c>
    </row>
    <row r="15" spans="1:7">
      <c r="A15" s="10"/>
      <c r="B15" t="s">
        <v>380</v>
      </c>
      <c r="C15" s="9" t="s">
        <v>381</v>
      </c>
      <c r="D15" s="10"/>
      <c r="E15" s="9" t="s">
        <v>382</v>
      </c>
    </row>
    <row r="16" spans="1:7">
      <c r="A16" s="10"/>
      <c r="B16" t="s">
        <v>383</v>
      </c>
      <c r="C16" s="9" t="s">
        <v>384</v>
      </c>
      <c r="D16" s="10"/>
      <c r="E16" s="9" t="s">
        <v>385</v>
      </c>
    </row>
    <row r="17" spans="1:5">
      <c r="A17" s="10"/>
      <c r="B17" t="s">
        <v>386</v>
      </c>
      <c r="C17" s="9" t="s">
        <v>387</v>
      </c>
      <c r="D17" s="10"/>
      <c r="E17" s="9" t="s">
        <v>388</v>
      </c>
    </row>
    <row r="18" spans="1:5">
      <c r="A18" s="10"/>
      <c r="B18" s="10"/>
      <c r="C18" s="9" t="s">
        <v>389</v>
      </c>
      <c r="D18" s="10"/>
      <c r="E18" s="10"/>
    </row>
    <row r="19" spans="1:5">
      <c r="A19" s="10"/>
      <c r="B19" s="10"/>
      <c r="C19" s="9" t="s">
        <v>390</v>
      </c>
      <c r="D19" s="10"/>
      <c r="E19" s="10"/>
    </row>
    <row r="20" spans="1:5">
      <c r="C20" t="s">
        <v>391</v>
      </c>
    </row>
    <row r="21" spans="1:5">
      <c r="C21" t="s">
        <v>392</v>
      </c>
    </row>
    <row r="22" spans="1:5">
      <c r="C22" t="s">
        <v>393</v>
      </c>
    </row>
  </sheetData>
  <sortState xmlns:xlrd2="http://schemas.microsoft.com/office/spreadsheetml/2017/richdata2" ref="F2:G9">
    <sortCondition ref="F2:F9"/>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Microsoft Office User</dc:creator>
  <cp:keywords/>
  <dc:description/>
  <cp:lastModifiedBy>Dann Turner</cp:lastModifiedBy>
  <cp:revision/>
  <dcterms:created xsi:type="dcterms:W3CDTF">2023-02-08T19:24:03Z</dcterms:created>
  <dcterms:modified xsi:type="dcterms:W3CDTF">2025-07-12T09:52:06Z</dcterms:modified>
  <cp:category/>
  <cp:contentStatus/>
</cp:coreProperties>
</file>