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24"/>
  <workbookPr defaultThemeVersion="166925"/>
  <mc:AlternateContent xmlns:mc="http://schemas.openxmlformats.org/markup-compatibility/2006">
    <mc:Choice Requires="x15">
      <x15ac:absPath xmlns:x15ac="http://schemas.microsoft.com/office/spreadsheetml/2010/11/ac" url="/Users/mac/Desktop/USTtalk/Pituviridae/"/>
    </mc:Choice>
  </mc:AlternateContent>
  <xr:revisionPtr revIDLastSave="0" documentId="13_ncr:1_{CDFDD3FD-452E-5249-931C-682A0729D7CD}" xr6:coauthVersionLast="47" xr6:coauthVersionMax="47" xr10:uidLastSave="{00000000-0000-0000-0000-000000000000}"/>
  <bookViews>
    <workbookView xWindow="0" yWindow="0" windowWidth="28800" windowHeight="1800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<sst xmlns="http://schemas.openxmlformats.org/spreadsheetml/2006/main" count="325" uniqueCount="160">
  <si>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</si>
  <si>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</si>
  <si>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</si>
  <si>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</si>
  <si>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</si>
  <si>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</si>
  <si>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</si>
  <si>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</si>
  <si>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</si>
  <si>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</si>
  <si>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</si>
  <si>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</si>
  <si>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</si>
  <si>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</si>
  <si>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</si>
  <si>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</si>
  <si>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</si>
  <si>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</si>
  <si>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</si>
  <si>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</si>
  <si>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</si>
  <si>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</si>
  <si>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</si>
  <si>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</si>
  <si>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</si>
  <si>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</si>
  <si>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</si>
  <si>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</si>
  <si>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</si>
  <si>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</si>
  <si>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</si>
  <si>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</si>
  <si>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</si>
  <si>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</si>
  <si>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</si>
  <si>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</si>
  <si>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</si>
  <si>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</si>
  <si>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</si>
  <si>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</si>
  <si>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</si>
  <si>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Pituviridae</t>
  </si>
  <si>
    <t>Create new</t>
  </si>
  <si>
    <t>family</t>
  </si>
  <si>
    <t>Pituvirus</t>
  </si>
  <si>
    <t>genus</t>
  </si>
  <si>
    <t>Pituvirus akira</t>
  </si>
  <si>
    <t>PQ351753</t>
  </si>
  <si>
    <t>Klebsiella phage vB_VIPKPNMC05</t>
  </si>
  <si>
    <t>VIPKPNMC05</t>
  </si>
  <si>
    <t>CG</t>
  </si>
  <si>
    <t>dsDNA</t>
  </si>
  <si>
    <t>bacteria</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</si>
  <si>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</si>
  <si>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</si>
  <si>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</si>
  <si>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</si>
  <si>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</si>
  <si>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</si>
  <si>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</si>
  <si>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</si>
  <si>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</si>
  <si>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</si>
  <si>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</si>
  <si>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</si>
  <si>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</si>
  <si>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</si>
  <si>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</si>
  <si>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</si>
  <si>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</si>
  <si>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</si>
  <si>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</si>
  <si>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</si>
  <si>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</si>
  <si>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</si>
  <si>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</si>
  <si>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</si>
  <si>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</si>
  <si>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</si>
  <si>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</si>
  <si>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</si>
  <si>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</si>
  <si>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</si>
  <si>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</si>
  <si>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</si>
  <si>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</si>
  <si>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</si>
  <si>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</si>
  <si>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</si>
  <si>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</si>
  <si>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</si>
  <si>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</si>
  <si>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</si>
  <si>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</si>
  <si>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</si>
  <si>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</si>
  <si>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</si>
  <si>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</si>
  <si>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</si>
  <si>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</si>
  <si>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</si>
  <si>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</si>
  <si>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</si>
  <si>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</si>
  <si>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</si>
  <si>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</si>
  <si>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</si>
  <si>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</si>
  <si>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</si>
  <si>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</si>
  <si>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</si>
  <si>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</si>
  <si>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</si>
  <si>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</si>
  <si>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</si>
  <si>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</si>
  <si>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</si>
  <si>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</si>
  <si>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</si>
  <si>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</si>
  <si>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</si>
  <si>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</si>
  <si>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</si>
  <si>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</si>
  <si>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</si>
  <si>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</si>
  <si>
    <t>MK422450</t>
  </si>
  <si>
    <t>MK422452</t>
  </si>
  <si>
    <t>MK448232</t>
  </si>
  <si>
    <t>OK490474</t>
  </si>
  <si>
    <t>ON470608</t>
  </si>
  <si>
    <t>MK416017</t>
  </si>
  <si>
    <t>OK490458</t>
  </si>
  <si>
    <t>Klebsiella phage ST13-OXA48phi12.4</t>
  </si>
  <si>
    <t>Klebsiella phage ST13-OXA48phi12.2</t>
  </si>
  <si>
    <t>Klebsiella phage ST147-VIM1phi7.2</t>
  </si>
  <si>
    <t>Klebsiella phage Kp4887-3</t>
  </si>
  <si>
    <t>Escherichia phage vB_EcoS-733R5</t>
  </si>
  <si>
    <t>Klebsiella phage ST101-KPC2phi6.3</t>
  </si>
  <si>
    <t>Klebsiella phage Kp4880-2</t>
  </si>
  <si>
    <t>Oxavirus</t>
  </si>
  <si>
    <t>Corunyavirus</t>
  </si>
  <si>
    <t>Vimivirus</t>
  </si>
  <si>
    <t>Xubiasivirus</t>
  </si>
  <si>
    <t>Keypisivirus</t>
  </si>
  <si>
    <t>Samsivirus</t>
  </si>
  <si>
    <t>Oxavirus ST13OXA48phi124</t>
  </si>
  <si>
    <t>Corunyavirus ST13OXA48phi122</t>
  </si>
  <si>
    <t>Vimivirus ST147VIM1phi72</t>
  </si>
  <si>
    <t>Xubiasivirus EcoS733R5</t>
  </si>
  <si>
    <t>Keypisivirus ST101KPC2phi63</t>
  </si>
  <si>
    <t>Samsivirus Kp48802</t>
  </si>
  <si>
    <t>Vimivirus Kp48873</t>
  </si>
  <si>
    <t>ST13-OXA48phi12.4</t>
  </si>
  <si>
    <t>ST13-OXA48phi12.2</t>
  </si>
  <si>
    <t>ST147-VIM1phi7.2</t>
  </si>
  <si>
    <t>Kp4887-3</t>
  </si>
  <si>
    <t>vB_EcoS-733R5</t>
  </si>
  <si>
    <t>ST101-KPC2phi6.3</t>
  </si>
  <si>
    <t>Kp4880-2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</si>
</sst>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2"/>
      <name val="Calibri"/>
      <family val="2"/>
      <scheme val="minor"/>
    </font>
    <font>
      <i/>
      <sz val="11"/>
      <name val="Calibri (Body)_x0000_"/>
    </font>
    <font>
      <b/>
      <sz val="12"/>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31" fillId="7" borderId="1" xfId="0" applyFont="1" applyFill="1" applyBorder="1" applyAlignment="1" applyProtection="1">
      <alignment horizontal="left"/>
      <protection locked="0"/>
    </xf>
    <xf numFmtId="0" fontId="32"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14">
    <dxf>
      <font>
        <color rgb="FF9C0006"/>
      </font>
      <fill>
        <patternFill>
          <bgColor rgb="FFFFC7CE"/>
        </patternFill>
      </fill>
    </dxf>
    <dxf>
      <font>
        <b/>
        <i val="0"/>
        <color rgb="FF7030A0"/>
      </font>
    </dxf>
    <dxf>
      <font>
        <color rgb="FF9C0006"/>
      </font>
      <fill>
        <patternFill>
          <bgColor rgb="FFFFC7CE"/>
        </patternFill>
      </fill>
    </dxf>
    <dxf>
      <font>
        <color rgb="FF9C0006"/>
      </font>
      <fill>
        <patternFill>
          <bgColor rgb="FFFFC7CE"/>
        </patternFill>
      </fill>
    </dxf>
    <dxf>
      <font>
        <b/>
        <i val="0"/>
        <color rgb="FF7030A0"/>
      </font>
    </dxf>
    <dxf>
      <font>
        <b val="0"/>
        <i/>
      </font>
    </dxf>
    <dxf>
      <font>
        <color rgb="FF9C0006"/>
      </font>
      <fill>
        <patternFill>
          <bgColor rgb="FFFFC7CE"/>
        </patternFill>
      </fill>
    </dxf>
    <dxf>
      <font>
        <b/>
        <i val="0"/>
        <color rgb="FF7030A0"/>
      </font>
    </dxf>
    <dxf>
      <font>
        <b val="0"/>
        <i val="0"/>
      </font>
    </dxf>
    <dxf>
      <font>
        <color rgb="FFFF0000"/>
      </font>
    </dxf>
    <dxf>
      <font>
        <b/>
        <i val="0"/>
        <color rgb="FF7030A0"/>
      </font>
    </dxf>
    <dxf>
      <font>
        <color rgb="FF9C0006"/>
      </font>
      <fill>
        <patternFill>
          <bgColor rgb="FFFFC7CE"/>
        </patternFill>
      </fill>
    </dxf>
    <dxf>
      <font>
        <b/>
        <i val="0"/>
        <color rgb="FF7030A0"/>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3" zoomScale="120" zoomScaleNormal="120" workbookViewId="0"/>
  </sheetViews>
  <sheetFormatPr baseColWidth="10" defaultColWidth="10.6640625" defaultRowHeight="16"/>
  <cols>
    <col min="1" max="1" width="2.83203125" customWidth="1"/>
    <col min="2" max="2" width="173.5" customWidth="1"/>
  </cols>
  <sheetData>
    <row r="1" spans="2:2" ht="37" customHeight="1">
      <c r="B1" s="33" t="s">
        <v>0</v>
      </c>
    </row>
    <row r="2" spans="2:2" ht="255">
      <c r="B2" s="32" t="s">
        <v>1</v>
      </c>
    </row>
  </sheetData>
  <conditionalFormatting sqref="B2">
    <cfRule type="expression" dxfId="13"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9"/>
  <sheetViews>
    <sheetView tabSelected="1" topLeftCell="Z1" zoomScale="110" zoomScaleNormal="110" workbookViewId="0">
      <pane ySplit="4" topLeftCell="A5" activePane="bottomLeft" state="frozen"/>
      <selection pane="bottomLeft" activeCell="P20" sqref="A20:XFD20"/>
    </sheetView>
  </sheetViews>
  <sheetFormatPr baseColWidth="10" defaultColWidth="10.6640625" defaultRowHeight="16"/>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17" width="10.83203125" style="14"/>
    <col min="18" max="18" width="15.1640625" style="14" customWidth="1"/>
    <col min="19" max="21" width="10.83203125" style="14"/>
    <col min="22" max="22" width="15" style="14" customWidth="1"/>
    <col min="23" max="27" width="10.83203125" style="14"/>
    <col min="28" max="28" width="14.33203125" style="14" customWidth="1"/>
    <col min="29" max="29" width="10.83203125" style="14"/>
    <col min="30" max="30" width="32" style="26" customWidth="1"/>
    <col min="31" max="31" width="31.33203125" style="4" customWidth="1"/>
    <col min="32" max="32" width="45" style="4" customWidth="1"/>
    <col min="33" max="33" width="20.66406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c r="A1" s="18" t="s">
        <v>2</v>
      </c>
      <c r="B1" s="48" t="s">
        <v>3</v>
      </c>
      <c r="C1" s="48"/>
      <c r="D1" s="48"/>
      <c r="E1" s="49" t="str">
        <f ca="1">IF(LEN(cellFilenameFormatErrors)=0,LEFT(cellBaseFilename,9),"Code is automatically derived from the filename: 'YEAR.###X.[STATUS.][v#.]DESCRIPTION.xlsx', X=SC code")</f>
        <v>2025.061B</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4</v>
      </c>
      <c r="AE1" s="25" t="str" cm="1">
        <f t="array" aca="1" ref="AE1" ca="1">MID(CELL("filename",'Proposal Template'!$B$1),SEARCH("[",CELL("filename",'Proposal Template'!$B$1))+1, SEARCH("]",CELL("filename",'Proposal Template'!$B$1))-SEARCH("[",CELL("filename",'Proposal Template'!$B$1))-1)</f>
        <v>2025.061B.N.v2.Pituviridae_1nf_7ng_9ns.xlsx</v>
      </c>
      <c r="AF1" s="23"/>
      <c r="AG1" s="16"/>
      <c r="AH1" s="16"/>
      <c r="AI1" s="16"/>
      <c r="AJ1" s="16"/>
      <c r="AK1" s="16"/>
      <c r="AL1" s="16"/>
      <c r="AM1" s="16"/>
      <c r="AN1" s="16"/>
      <c r="AO1"/>
    </row>
    <row r="2" spans="1:41" ht="19">
      <c r="A2" s="18" t="s">
        <v>5</v>
      </c>
      <c r="B2" s="48" t="s">
        <v>6</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4</v>
      </c>
      <c r="AE2" s="24" t="str">
        <f ca="1">MID(AE1,9,1)</f>
        <v>B</v>
      </c>
      <c r="AF2" s="24" t="str">
        <f ca="1">VLOOKUP(AE2,studySectionCodeLUT,2,FALSE)</f>
        <v>Bacterial viruses (B) proposals</v>
      </c>
      <c r="AG2" s="3"/>
      <c r="AH2" s="3"/>
      <c r="AI2" s="3"/>
      <c r="AJ2" s="3"/>
      <c r="AK2" s="3"/>
      <c r="AL2" s="3"/>
      <c r="AM2" s="3"/>
      <c r="AN2" s="3"/>
    </row>
    <row r="3" spans="1:41" ht="36" customHeight="1">
      <c r="A3" s="43" t="s">
        <v>7</v>
      </c>
      <c r="B3" s="43"/>
      <c r="C3" s="43"/>
      <c r="D3" s="43"/>
      <c r="E3" s="43"/>
      <c r="F3" s="43"/>
      <c r="G3" s="43"/>
      <c r="H3" s="43"/>
      <c r="I3" s="43"/>
      <c r="J3" s="43"/>
      <c r="K3" s="43"/>
      <c r="L3" s="43"/>
      <c r="M3" s="43"/>
      <c r="N3" s="43"/>
      <c r="O3" s="43"/>
      <c r="P3" s="44" t="s">
        <v>8</v>
      </c>
      <c r="Q3" s="44"/>
      <c r="R3" s="44"/>
      <c r="S3" s="44"/>
      <c r="T3" s="44"/>
      <c r="U3" s="44"/>
      <c r="V3" s="44"/>
      <c r="W3" s="44"/>
      <c r="X3" s="44"/>
      <c r="Y3" s="44"/>
      <c r="Z3" s="44"/>
      <c r="AA3" s="44"/>
      <c r="AB3" s="44"/>
      <c r="AC3" s="44"/>
      <c r="AD3" s="44"/>
      <c r="AE3" s="45" t="s">
        <v>9</v>
      </c>
      <c r="AF3" s="46"/>
      <c r="AG3" s="46"/>
      <c r="AH3" s="46"/>
      <c r="AI3" s="46"/>
      <c r="AJ3" s="46"/>
      <c r="AK3" s="47"/>
      <c r="AL3" s="37" t="s">
        <v>10</v>
      </c>
      <c r="AM3" s="38"/>
      <c r="AN3" s="31" t="s">
        <v>11</v>
      </c>
    </row>
    <row r="4" spans="1:41" s="8" customFormat="1" ht="32"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Q5" s="34"/>
      <c r="R5" s="34" t="s">
        <v>38</v>
      </c>
      <c r="S5" s="34"/>
      <c r="T5" s="35" t="s">
        <v>39</v>
      </c>
      <c r="U5" s="34"/>
      <c r="V5" s="34" t="s">
        <v>40</v>
      </c>
      <c r="W5" s="34"/>
      <c r="X5" s="34"/>
      <c r="Y5" s="34"/>
      <c r="Z5" s="34" t="s">
        <v>41</v>
      </c>
      <c r="AA5" s="34"/>
      <c r="AB5" s="34"/>
      <c r="AC5" s="34"/>
      <c r="AD5" s="36"/>
      <c r="AL5" s="15" t="s">
        <v>42</v>
      </c>
      <c r="AM5" s="15" t="s">
        <v>43</v>
      </c>
    </row>
    <row r="6" spans="1:41">
      <c r="P6" s="34" t="s">
        <v>37</v>
      </c>
      <c r="Q6" s="34"/>
      <c r="R6" s="34" t="s">
        <v>38</v>
      </c>
      <c r="S6" s="34"/>
      <c r="T6" s="35" t="s">
        <v>39</v>
      </c>
      <c r="U6" s="34"/>
      <c r="V6" s="34" t="s">
        <v>40</v>
      </c>
      <c r="W6" s="34"/>
      <c r="X6" s="34"/>
      <c r="Y6" s="34"/>
      <c r="Z6" s="34" t="s">
        <v>41</v>
      </c>
      <c r="AA6" s="34"/>
      <c r="AB6" s="34" t="s">
        <v>44</v>
      </c>
      <c r="AC6" s="34"/>
      <c r="AD6" s="36"/>
      <c r="AL6" s="15" t="s">
        <v>42</v>
      </c>
      <c r="AM6" s="15" t="s">
        <v>45</v>
      </c>
    </row>
    <row r="7" spans="1:41">
      <c r="P7" s="34" t="s">
        <v>37</v>
      </c>
      <c r="Q7" s="34"/>
      <c r="R7" s="34" t="s">
        <v>38</v>
      </c>
      <c r="S7" s="34"/>
      <c r="T7" s="35" t="s">
        <v>39</v>
      </c>
      <c r="U7" s="34"/>
      <c r="V7" s="34" t="s">
        <v>40</v>
      </c>
      <c r="W7" s="34"/>
      <c r="X7" s="34"/>
      <c r="Y7" s="34"/>
      <c r="Z7" s="34" t="s">
        <v>41</v>
      </c>
      <c r="AA7" s="34"/>
      <c r="AB7" s="34" t="s">
        <v>44</v>
      </c>
      <c r="AC7" s="34"/>
      <c r="AD7" s="36" t="s">
        <v>46</v>
      </c>
      <c r="AE7" s="4" t="s">
        <v>47</v>
      </c>
      <c r="AF7" s="4" t="s">
        <v>48</v>
      </c>
      <c r="AG7" s="4" t="s">
        <v>49</v>
      </c>
      <c r="AI7" s="4" t="s">
        <v>50</v>
      </c>
      <c r="AJ7" s="4" t="s">
        <v>51</v>
      </c>
      <c r="AK7" s="4" t="s">
        <v>52</v>
      </c>
      <c r="AL7" s="15" t="s">
        <v>42</v>
      </c>
      <c r="AM7" s="15" t="s">
        <v>4</v>
      </c>
    </row>
    <row r="8" spans="1:41">
      <c r="P8" s="34" t="s">
        <v>37</v>
      </c>
      <c r="Q8" s="34"/>
      <c r="R8" s="34" t="s">
        <v>38</v>
      </c>
      <c r="S8" s="34"/>
      <c r="T8" s="35" t="s">
        <v>39</v>
      </c>
      <c r="U8" s="34"/>
      <c r="V8" s="34" t="s">
        <v>40</v>
      </c>
      <c r="W8" s="34"/>
      <c r="X8" s="34"/>
      <c r="Y8" s="34"/>
      <c r="Z8" s="34" t="s">
        <v>41</v>
      </c>
      <c r="AB8" s="14" t="s">
        <v>140</v>
      </c>
      <c r="AC8" s="34"/>
      <c r="AD8" s="36"/>
      <c r="AL8" s="15" t="s">
        <v>42</v>
      </c>
      <c r="AM8" s="15" t="s">
        <v>45</v>
      </c>
    </row>
    <row r="9" spans="1:41">
      <c r="P9" s="34" t="s">
        <v>37</v>
      </c>
      <c r="Q9" s="34"/>
      <c r="R9" s="34" t="s">
        <v>38</v>
      </c>
      <c r="S9" s="34"/>
      <c r="T9" s="35" t="s">
        <v>39</v>
      </c>
      <c r="U9" s="34"/>
      <c r="V9" s="34" t="s">
        <v>40</v>
      </c>
      <c r="W9" s="34"/>
      <c r="X9" s="34"/>
      <c r="Y9" s="34"/>
      <c r="Z9" s="34" t="s">
        <v>41</v>
      </c>
      <c r="AB9" s="14" t="s">
        <v>140</v>
      </c>
      <c r="AD9" s="26" t="s">
        <v>146</v>
      </c>
      <c r="AE9" s="4" t="s">
        <v>126</v>
      </c>
      <c r="AF9" s="4" t="s">
        <v>133</v>
      </c>
      <c r="AG9" s="4" t="s">
        <v>153</v>
      </c>
      <c r="AI9" s="4" t="s">
        <v>50</v>
      </c>
      <c r="AJ9" s="4" t="s">
        <v>51</v>
      </c>
      <c r="AK9" s="4" t="s">
        <v>52</v>
      </c>
      <c r="AL9" s="15" t="s">
        <v>42</v>
      </c>
      <c r="AM9" s="15" t="s">
        <v>4</v>
      </c>
    </row>
    <row r="10" spans="1:41">
      <c r="P10" s="34" t="s">
        <v>37</v>
      </c>
      <c r="Q10" s="34"/>
      <c r="R10" s="34" t="s">
        <v>38</v>
      </c>
      <c r="S10" s="34"/>
      <c r="T10" s="35" t="s">
        <v>39</v>
      </c>
      <c r="U10" s="34"/>
      <c r="V10" s="34" t="s">
        <v>40</v>
      </c>
      <c r="W10" s="34"/>
      <c r="X10" s="34"/>
      <c r="Y10" s="34"/>
      <c r="Z10" s="34" t="s">
        <v>41</v>
      </c>
      <c r="AB10" s="14" t="s">
        <v>141</v>
      </c>
      <c r="AL10" s="15" t="s">
        <v>42</v>
      </c>
      <c r="AM10" s="15" t="s">
        <v>45</v>
      </c>
    </row>
    <row r="11" spans="1:41">
      <c r="P11" s="34" t="s">
        <v>37</v>
      </c>
      <c r="Q11" s="34"/>
      <c r="R11" s="34" t="s">
        <v>38</v>
      </c>
      <c r="S11" s="34"/>
      <c r="T11" s="35" t="s">
        <v>39</v>
      </c>
      <c r="U11" s="34"/>
      <c r="V11" s="34" t="s">
        <v>40</v>
      </c>
      <c r="W11" s="34"/>
      <c r="X11" s="34"/>
      <c r="Y11" s="34"/>
      <c r="Z11" s="34" t="s">
        <v>41</v>
      </c>
      <c r="AB11" s="14" t="s">
        <v>141</v>
      </c>
      <c r="AD11" s="26" t="s">
        <v>147</v>
      </c>
      <c r="AE11" s="4" t="s">
        <v>127</v>
      </c>
      <c r="AF11" s="4" t="s">
        <v>134</v>
      </c>
      <c r="AG11" s="4" t="s">
        <v>154</v>
      </c>
      <c r="AI11" s="4" t="s">
        <v>50</v>
      </c>
      <c r="AJ11" s="4" t="s">
        <v>51</v>
      </c>
      <c r="AK11" s="4" t="s">
        <v>52</v>
      </c>
      <c r="AL11" s="15" t="s">
        <v>42</v>
      </c>
      <c r="AM11" s="15" t="s">
        <v>4</v>
      </c>
    </row>
    <row r="12" spans="1:41">
      <c r="P12" s="34" t="s">
        <v>37</v>
      </c>
      <c r="Q12" s="34"/>
      <c r="R12" s="34" t="s">
        <v>38</v>
      </c>
      <c r="S12" s="34"/>
      <c r="T12" s="35" t="s">
        <v>39</v>
      </c>
      <c r="U12" s="34"/>
      <c r="V12" s="34" t="s">
        <v>40</v>
      </c>
      <c r="W12" s="34"/>
      <c r="X12" s="34"/>
      <c r="Y12" s="34"/>
      <c r="Z12" s="34" t="s">
        <v>41</v>
      </c>
      <c r="AB12" s="14" t="s">
        <v>142</v>
      </c>
      <c r="AL12" s="15" t="s">
        <v>42</v>
      </c>
      <c r="AM12" s="15" t="s">
        <v>45</v>
      </c>
    </row>
    <row r="13" spans="1:41">
      <c r="P13" s="34" t="s">
        <v>37</v>
      </c>
      <c r="Q13" s="34"/>
      <c r="R13" s="34" t="s">
        <v>38</v>
      </c>
      <c r="S13" s="34"/>
      <c r="T13" s="35" t="s">
        <v>39</v>
      </c>
      <c r="U13" s="34"/>
      <c r="V13" s="34" t="s">
        <v>40</v>
      </c>
      <c r="W13" s="34"/>
      <c r="X13" s="34"/>
      <c r="Y13" s="34"/>
      <c r="Z13" s="34" t="s">
        <v>41</v>
      </c>
      <c r="AB13" s="14" t="s">
        <v>142</v>
      </c>
      <c r="AD13" s="26" t="s">
        <v>148</v>
      </c>
      <c r="AE13" s="4" t="s">
        <v>128</v>
      </c>
      <c r="AF13" s="4" t="s">
        <v>135</v>
      </c>
      <c r="AG13" s="4" t="s">
        <v>155</v>
      </c>
      <c r="AI13" s="4" t="s">
        <v>50</v>
      </c>
      <c r="AJ13" s="4" t="s">
        <v>51</v>
      </c>
      <c r="AK13" s="4" t="s">
        <v>52</v>
      </c>
      <c r="AL13" s="15" t="s">
        <v>42</v>
      </c>
      <c r="AM13" s="15" t="s">
        <v>4</v>
      </c>
    </row>
    <row r="14" spans="1:41">
      <c r="P14" s="34" t="s">
        <v>37</v>
      </c>
      <c r="Q14" s="34"/>
      <c r="R14" s="34" t="s">
        <v>38</v>
      </c>
      <c r="S14" s="34"/>
      <c r="T14" s="35" t="s">
        <v>39</v>
      </c>
      <c r="U14" s="34"/>
      <c r="V14" s="34" t="s">
        <v>40</v>
      </c>
      <c r="W14" s="34"/>
      <c r="X14" s="34"/>
      <c r="Y14" s="34"/>
      <c r="Z14" s="34" t="s">
        <v>41</v>
      </c>
      <c r="AB14" s="14" t="s">
        <v>142</v>
      </c>
      <c r="AD14" s="14" t="s">
        <v>152</v>
      </c>
      <c r="AE14" s="4" t="s">
        <v>129</v>
      </c>
      <c r="AF14" s="4" t="s">
        <v>136</v>
      </c>
      <c r="AG14" s="4" t="s">
        <v>156</v>
      </c>
      <c r="AI14" s="4" t="s">
        <v>50</v>
      </c>
      <c r="AJ14" s="4" t="s">
        <v>51</v>
      </c>
      <c r="AK14" s="4" t="s">
        <v>52</v>
      </c>
      <c r="AL14" s="15" t="s">
        <v>42</v>
      </c>
      <c r="AM14" s="15" t="s">
        <v>4</v>
      </c>
    </row>
    <row r="15" spans="1:41">
      <c r="P15" s="34" t="s">
        <v>37</v>
      </c>
      <c r="Q15" s="34"/>
      <c r="R15" s="34" t="s">
        <v>38</v>
      </c>
      <c r="S15" s="34"/>
      <c r="T15" s="35" t="s">
        <v>39</v>
      </c>
      <c r="U15" s="34"/>
      <c r="V15" s="34" t="s">
        <v>40</v>
      </c>
      <c r="W15" s="34"/>
      <c r="X15" s="34"/>
      <c r="Y15" s="34"/>
      <c r="Z15" s="34" t="s">
        <v>41</v>
      </c>
      <c r="AB15" s="14" t="s">
        <v>143</v>
      </c>
      <c r="AL15" s="15" t="s">
        <v>42</v>
      </c>
      <c r="AM15" s="15" t="s">
        <v>45</v>
      </c>
    </row>
    <row r="16" spans="1:41">
      <c r="P16" s="34" t="s">
        <v>37</v>
      </c>
      <c r="Q16" s="34"/>
      <c r="R16" s="34" t="s">
        <v>38</v>
      </c>
      <c r="S16" s="34"/>
      <c r="T16" s="35" t="s">
        <v>39</v>
      </c>
      <c r="U16" s="34"/>
      <c r="V16" s="34" t="s">
        <v>40</v>
      </c>
      <c r="W16" s="34"/>
      <c r="X16" s="34"/>
      <c r="Y16" s="34"/>
      <c r="Z16" s="34" t="s">
        <v>41</v>
      </c>
      <c r="AB16" s="14" t="s">
        <v>143</v>
      </c>
      <c r="AD16" s="26" t="s">
        <v>149</v>
      </c>
      <c r="AE16" s="4" t="s">
        <v>130</v>
      </c>
      <c r="AF16" s="4" t="s">
        <v>137</v>
      </c>
      <c r="AG16" s="4" t="s">
        <v>157</v>
      </c>
      <c r="AI16" s="4" t="s">
        <v>50</v>
      </c>
      <c r="AJ16" s="4" t="s">
        <v>51</v>
      </c>
      <c r="AK16" s="4" t="s">
        <v>52</v>
      </c>
      <c r="AL16" s="15" t="s">
        <v>42</v>
      </c>
      <c r="AM16" s="15" t="s">
        <v>4</v>
      </c>
    </row>
    <row r="17" spans="16:39">
      <c r="P17" s="34" t="s">
        <v>37</v>
      </c>
      <c r="Q17" s="34"/>
      <c r="R17" s="34" t="s">
        <v>38</v>
      </c>
      <c r="S17" s="34"/>
      <c r="T17" s="35" t="s">
        <v>39</v>
      </c>
      <c r="U17" s="34"/>
      <c r="V17" s="34" t="s">
        <v>40</v>
      </c>
      <c r="W17" s="34"/>
      <c r="X17" s="34"/>
      <c r="Y17" s="34"/>
      <c r="Z17" s="34" t="s">
        <v>41</v>
      </c>
      <c r="AB17" s="14" t="s">
        <v>144</v>
      </c>
      <c r="AL17" s="15" t="s">
        <v>42</v>
      </c>
      <c r="AM17" s="15" t="s">
        <v>45</v>
      </c>
    </row>
    <row r="18" spans="16:39">
      <c r="P18" s="34" t="s">
        <v>37</v>
      </c>
      <c r="Q18" s="34"/>
      <c r="R18" s="34" t="s">
        <v>38</v>
      </c>
      <c r="S18" s="34"/>
      <c r="T18" s="35" t="s">
        <v>39</v>
      </c>
      <c r="U18" s="34"/>
      <c r="V18" s="34" t="s">
        <v>40</v>
      </c>
      <c r="W18" s="34"/>
      <c r="X18" s="34"/>
      <c r="Y18" s="34"/>
      <c r="Z18" s="34" t="s">
        <v>41</v>
      </c>
      <c r="AB18" s="14" t="s">
        <v>144</v>
      </c>
      <c r="AD18" s="26" t="s">
        <v>150</v>
      </c>
      <c r="AE18" s="4" t="s">
        <v>131</v>
      </c>
      <c r="AF18" s="4" t="s">
        <v>138</v>
      </c>
      <c r="AG18" s="4" t="s">
        <v>158</v>
      </c>
      <c r="AI18" s="4" t="s">
        <v>50</v>
      </c>
      <c r="AJ18" s="4" t="s">
        <v>51</v>
      </c>
      <c r="AK18" s="4" t="s">
        <v>52</v>
      </c>
      <c r="AL18" s="15" t="s">
        <v>42</v>
      </c>
      <c r="AM18" s="15" t="s">
        <v>4</v>
      </c>
    </row>
    <row r="19" spans="16:39">
      <c r="P19" s="34" t="s">
        <v>37</v>
      </c>
      <c r="Q19" s="34"/>
      <c r="R19" s="34" t="s">
        <v>38</v>
      </c>
      <c r="S19" s="34"/>
      <c r="T19" s="35" t="s">
        <v>39</v>
      </c>
      <c r="U19" s="34"/>
      <c r="V19" s="34" t="s">
        <v>40</v>
      </c>
      <c r="W19" s="34"/>
      <c r="X19" s="34"/>
      <c r="Y19" s="34"/>
      <c r="Z19" s="34" t="s">
        <v>41</v>
      </c>
      <c r="AB19" s="14" t="s">
        <v>145</v>
      </c>
      <c r="AL19" s="15" t="s">
        <v>42</v>
      </c>
      <c r="AM19" s="15" t="s">
        <v>45</v>
      </c>
    </row>
    <row r="20" spans="16:39">
      <c r="P20" s="34" t="s">
        <v>37</v>
      </c>
      <c r="Q20" s="34"/>
      <c r="R20" s="34" t="s">
        <v>38</v>
      </c>
      <c r="S20" s="34"/>
      <c r="T20" s="35" t="s">
        <v>39</v>
      </c>
      <c r="U20" s="34"/>
      <c r="V20" s="34" t="s">
        <v>40</v>
      </c>
      <c r="W20" s="34"/>
      <c r="X20" s="34"/>
      <c r="Y20" s="34"/>
      <c r="Z20" s="34" t="s">
        <v>41</v>
      </c>
      <c r="AB20" s="14" t="s">
        <v>145</v>
      </c>
      <c r="AD20" s="26" t="s">
        <v>151</v>
      </c>
      <c r="AE20" s="4" t="s">
        <v>132</v>
      </c>
      <c r="AF20" s="4" t="s">
        <v>139</v>
      </c>
      <c r="AG20" s="4" t="s">
        <v>159</v>
      </c>
      <c r="AI20" s="4" t="s">
        <v>50</v>
      </c>
      <c r="AJ20" s="4" t="s">
        <v>51</v>
      </c>
      <c r="AK20" s="4" t="s">
        <v>52</v>
      </c>
      <c r="AL20" s="15" t="s">
        <v>42</v>
      </c>
      <c r="AM20" s="15" t="s">
        <v>4</v>
      </c>
    </row>
    <row r="21" spans="16:39">
      <c r="P21" s="34"/>
      <c r="Q21" s="34"/>
      <c r="R21" s="34"/>
      <c r="S21" s="34"/>
      <c r="T21" s="35"/>
      <c r="U21" s="34"/>
      <c r="V21" s="34"/>
      <c r="W21" s="34"/>
      <c r="X21" s="34"/>
      <c r="Y21" s="34"/>
      <c r="Z21" s="34"/>
    </row>
    <row r="22" spans="16:39">
      <c r="P22" s="34"/>
      <c r="Q22" s="34"/>
      <c r="R22" s="34"/>
      <c r="S22" s="34"/>
      <c r="T22" s="35"/>
      <c r="U22" s="34"/>
      <c r="V22" s="34"/>
      <c r="W22" s="34"/>
      <c r="X22" s="34"/>
      <c r="Y22" s="34"/>
      <c r="Z22" s="34"/>
    </row>
    <row r="23" spans="16:39">
      <c r="P23" s="34"/>
      <c r="Q23" s="34"/>
      <c r="R23" s="34"/>
      <c r="S23" s="34"/>
      <c r="T23" s="35"/>
      <c r="U23" s="34"/>
      <c r="V23" s="34"/>
      <c r="W23" s="34"/>
      <c r="X23" s="34"/>
      <c r="Y23" s="34"/>
      <c r="Z23" s="34"/>
    </row>
    <row r="24" spans="16:39">
      <c r="P24" s="34"/>
      <c r="Q24" s="34"/>
      <c r="R24" s="34"/>
      <c r="S24" s="34"/>
      <c r="T24" s="35"/>
      <c r="U24" s="34"/>
      <c r="V24" s="34"/>
      <c r="W24" s="34"/>
      <c r="X24" s="34"/>
      <c r="Y24" s="34"/>
      <c r="Z24" s="34"/>
    </row>
    <row r="25" spans="16:39">
      <c r="P25" s="34"/>
      <c r="Q25" s="34"/>
      <c r="R25" s="34"/>
      <c r="S25" s="34"/>
      <c r="T25" s="35"/>
      <c r="U25" s="34"/>
      <c r="V25" s="34"/>
      <c r="W25" s="34"/>
      <c r="X25" s="34"/>
      <c r="Y25" s="34"/>
      <c r="Z25" s="34"/>
    </row>
    <row r="26" spans="16:39">
      <c r="P26" s="34"/>
      <c r="Q26" s="34"/>
      <c r="R26" s="34"/>
      <c r="S26" s="34"/>
      <c r="T26" s="35"/>
      <c r="U26" s="34"/>
      <c r="V26" s="34"/>
      <c r="W26" s="34"/>
      <c r="X26" s="34"/>
      <c r="Y26" s="34"/>
      <c r="Z26" s="34"/>
    </row>
    <row r="27" spans="16:39">
      <c r="P27" s="34"/>
      <c r="Q27" s="34"/>
      <c r="R27" s="34"/>
      <c r="S27" s="34"/>
      <c r="T27" s="35"/>
      <c r="U27" s="34"/>
      <c r="V27" s="34"/>
      <c r="W27" s="34"/>
      <c r="X27" s="34"/>
      <c r="Y27" s="34"/>
      <c r="Z27" s="34"/>
    </row>
    <row r="28" spans="16:39">
      <c r="P28" s="34"/>
      <c r="Q28" s="34"/>
      <c r="R28" s="34"/>
      <c r="S28" s="34"/>
      <c r="T28" s="35"/>
      <c r="U28" s="34"/>
      <c r="V28" s="34"/>
      <c r="W28" s="34"/>
      <c r="X28" s="34"/>
      <c r="Y28" s="34"/>
      <c r="Z28" s="34"/>
    </row>
    <row r="29" spans="16:39">
      <c r="P29" s="34"/>
      <c r="Q29" s="34"/>
      <c r="R29" s="34"/>
      <c r="S29" s="34"/>
      <c r="T29" s="35"/>
      <c r="U29" s="34"/>
      <c r="V29" s="34"/>
      <c r="W29" s="34"/>
      <c r="X29" s="34"/>
      <c r="Y29" s="34"/>
      <c r="Z29"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P1:P4 Q3:AC4 P30:AC1048574 P5:S29 U8:Z29 AA9:AC29">
    <cfRule type="expression" dxfId="12" priority="21">
      <formula>AND(NOT(ISBLANK(P1)),COUNTA(Q1:$AD1)=0)</formula>
    </cfRule>
  </conditionalFormatting>
  <conditionalFormatting sqref="P4:AC4 P30:AC1048576">
    <cfRule type="containsText" dxfId="11" priority="20" operator="containsText" text=" ">
      <formula>NOT(ISERROR(SEARCH(" ",P4)))</formula>
    </cfRule>
  </conditionalFormatting>
  <conditionalFormatting sqref="P1048575:AC1048576">
    <cfRule type="expression" dxfId="10" priority="22">
      <formula>AND(NOT(ISBLANK(P1048575)),COUNTA(Q1048575:$AD1048576)=0)</formula>
    </cfRule>
  </conditionalFormatting>
  <conditionalFormatting sqref="T5:T29">
    <cfRule type="expression" dxfId="9" priority="13">
      <formula>AND($AM5 = "Create new", $AN5 = "phylum")=TRUE</formula>
    </cfRule>
    <cfRule type="containsText" dxfId="8" priority="14" operator="containsText" text="Unassigned">
      <formula>NOT(ISERROR(SEARCH("Unassigned",T5)))</formula>
    </cfRule>
  </conditionalFormatting>
  <conditionalFormatting sqref="U5:AC7 AC8">
    <cfRule type="expression" dxfId="7" priority="17">
      <formula>AND(NOT(ISBLANK(U5)),COUNTA(V5:$AD5)=0)</formula>
    </cfRule>
  </conditionalFormatting>
  <conditionalFormatting sqref="U5:AC29 P5:S29">
    <cfRule type="containsText" dxfId="6" priority="7" operator="containsText" text=" ">
      <formula>NOT(ISERROR(SEARCH(" ",P5)))</formula>
    </cfRule>
  </conditionalFormatting>
  <conditionalFormatting sqref="U5:AD29 A1:AD4 A5:S29 A30:AD1048576">
    <cfRule type="expression" dxfId="5" priority="19">
      <formula>ROW(A1)&gt;5</formula>
    </cfRule>
  </conditionalFormatting>
  <conditionalFormatting sqref="AA8:AB8">
    <cfRule type="expression" dxfId="4" priority="3">
      <formula>AND(NOT(ISBLANK(AA8)),COUNTA(AB8:$AD8)=0)</formula>
    </cfRule>
  </conditionalFormatting>
  <conditionalFormatting sqref="AD1:AD1048576">
    <cfRule type="expression" dxfId="3" priority="18">
      <formula>NOT(OR(OR(AD1="",AD1="Species"),_xlfn.CONCAT(AB1," ")=LEFT(AD1,LEN(AB1)+1)))</formula>
    </cfRule>
  </conditionalFormatting>
  <conditionalFormatting sqref="AD14">
    <cfRule type="containsText" dxfId="2" priority="1" operator="containsText" text=" ">
      <formula>NOT(ISERROR(SEARCH(" ",AD14)))</formula>
    </cfRule>
    <cfRule type="expression" dxfId="1" priority="2">
      <formula>AND(NOT(ISBLANK(AD14)),COUNTA($AD14:AE14)=0)</formula>
    </cfRule>
  </conditionalFormatting>
  <conditionalFormatting sqref="AM4:AM1048576">
    <cfRule type="expression" dxfId="0" priority="12">
      <formula>NOT(AM4=proposedRank)</formula>
    </cfRule>
  </conditionalFormatting>
  <dataValidations count="8">
    <dataValidation allowBlank="1" showErrorMessage="1" errorTitle="No spaces allowed" error="Taxon names above the rank of species may NOT contain spaces." promptTitle="No spaces allowed" prompt="Taxon names above the rank of species may NOT contain spaces." sqref="Q3:AC4 Q30:Z1048576 U17:Z29 AA17:AB1048576 AD14 U5:AB16 P1:P1048576 Q5:S29 AC5:AC1048576" xr:uid="{36A66512-EB40-5544-8851-23F02CDA409F}"/>
    <dataValidation type="custom" allowBlank="1" showInputMessage="1" showErrorMessage="1" errorTitle="Binomial Naming" error="Species name must start with the name of it's genus." promptTitle="binomial" sqref="AD9:AD10 AD21 AD23" xr:uid="{31895C30-0078-D94E-A258-51FC0EFC64D1}">
      <formula1>OR(LEFT(AD4,LEN(AB4))=AB4,AD4="Species")</formula1>
    </dataValidation>
    <dataValidation type="custom" allowBlank="1" showInputMessage="1" showErrorMessage="1" errorTitle="Binomial Naming" error="Species name must start with the name of it's genus." promptTitle="binomial" sqref="AD4 AD22 AD17 AD19 AD15" xr:uid="{97E76D31-C7D3-BD40-A6CB-E3D661234475}">
      <formula1>OR(LEFT(#REF!,LEN(#REF!))=#REF!,#REF!="Species")</formula1>
    </dataValidation>
    <dataValidation type="custom" allowBlank="1" showInputMessage="1" showErrorMessage="1" errorTitle="Binomial Naming" error="Species name must start with the name of it's genus." promptTitle="binomial" sqref="AD5:AD8 AD24:AD1048576" xr:uid="{EE2A706D-6345-0B42-BB07-690172E6B5BE}">
      <formula1>OR(LEFT(AD1,LEN(AB1))=AB1,AD1="Species")</formula1>
    </dataValidation>
    <dataValidation type="custom" allowBlank="1" showInputMessage="1" showErrorMessage="1" errorTitle="Binomial Naming" error="Species name must start with the name of it's genus." promptTitle="binomial" sqref="AD20 AD18 AD16" xr:uid="{A116A305-382A-3147-A7D9-B17A6E9BC0B6}">
      <formula1>OR(LEFT(AD15,LEN(AB15))=AB15,AD15="Species")</formula1>
    </dataValidation>
    <dataValidation type="custom" allowBlank="1" showInputMessage="1" showErrorMessage="1" errorTitle="Binomial Naming" error="Species name must start with the name of it's genus." promptTitle="binomial" sqref="AD11:AD12" xr:uid="{EE1580BE-29AA-E349-A638-9A466141842E}">
      <formula1>OR(LEFT(AD5,LEN(AB5))=AB5,AD5="Species")</formula1>
    </dataValidation>
    <dataValidation type="custom" allowBlank="1" showInputMessage="1" showErrorMessage="1" errorTitle="Binomial Naming" error="Species name must start with the name of it's genus." promptTitle="binomial" sqref="AD13" xr:uid="{0A693587-E1AC-4C41-BF67-B77BAD8FB51C}">
      <formula1>OR(LEFT(AD6,LEN(AB6))=AB6,AD6="Species")</formula1>
    </dataValidation>
    <dataValidation type="custom" allowBlank="1" showInputMessage="1" showErrorMessage="1" errorTitle="Binomial Naming" error="Species name must start with the name of it's genus." promptTitle="binomial" sqref="AD1:AD3" xr:uid="{DAB964C6-AFC4-F74E-827F-87B6BEB5007C}">
      <formula1>OR(LEFT(AD1048575,LEN(AB1048575))=AB1048575,AD1048575="Species")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C53A30A-5B45-1241-907F-F2306CBCAA96}">
          <x14:formula1>
            <xm:f>'Menu Items (Do not change)'!$E:$E</xm:f>
          </x14:formula1>
          <xm:sqref>AM1:AM2 AM4:AM1048576</xm:sqref>
        </x14:dataValidation>
        <x14:dataValidation type="list" errorStyle="warning" allowBlank="1" showInputMessage="1" showErrorMessage="1" xr:uid="{DCC0418E-97E4-5242-95BA-7A09905713E8}">
          <x14:formula1>
            <xm:f>'Menu Items (Do not change)'!$D:$D</xm:f>
          </x14:formula1>
          <xm:sqref>AL1:AL2 AL4:AL1048576</xm:sqref>
        </x14:dataValidation>
        <x14:dataValidation type="list" allowBlank="1" showInputMessage="1" showErrorMessage="1" xr:uid="{B0088584-3CEF-8C46-A590-F055E02D898F}">
          <x14:formula1>
            <xm:f>'Menu Items (Do not change)'!$A:$A</xm:f>
          </x14:formula1>
          <xm:sqref>AI1:AI4 AI10 AI12 AI15 AI17 AI19 AI21:AI1048576</xm:sqref>
        </x14:dataValidation>
        <x14:dataValidation type="list" allowBlank="1" showInputMessage="1" showErrorMessage="1" xr:uid="{100C7992-EDD9-0C46-9FC6-503F5CAC4587}">
          <x14:formula1>
            <xm:f>'Menu Items (Do not change)'!$B:$B</xm:f>
          </x14:formula1>
          <xm:sqref>AJ1:AJ4 AJ10 AJ12 AJ15 AJ17 AJ19 AJ21:AJ1048576</xm:sqref>
        </x14:dataValidation>
        <x14:dataValidation type="list" allowBlank="1" showInputMessage="1" showErrorMessage="1" xr:uid="{E218CD8D-6FCB-9245-BF95-58CFCED7CDC4}">
          <x14:formula1>
            <xm:f>'Menu Items (Do not change)'!$C:$C</xm:f>
          </x14:formula1>
          <xm:sqref>AK1:AK4 AK10 AK12 AK15 AK17 AK19 AK21:AK1048576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election activeCell="A5" sqref="A5"/>
    </sheetView>
  </sheetViews>
  <sheetFormatPr baseColWidth="10" defaultColWidth="10.6640625" defaultRowHeight="16"/>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c r="A1" s="11" t="s">
        <v>31</v>
      </c>
      <c r="B1" s="11" t="s">
        <v>32</v>
      </c>
      <c r="C1" s="11" t="s">
        <v>33</v>
      </c>
      <c r="D1" s="11" t="s">
        <v>34</v>
      </c>
      <c r="E1" s="11" t="s">
        <v>35</v>
      </c>
      <c r="F1" s="11" t="s">
        <v>53</v>
      </c>
      <c r="G1" s="11"/>
    </row>
    <row r="2" spans="1:7">
      <c r="A2" s="12" t="s">
        <v>54</v>
      </c>
      <c r="B2" s="12" t="s">
        <v>54</v>
      </c>
      <c r="C2" s="12" t="s">
        <v>54</v>
      </c>
      <c r="D2" s="12" t="s">
        <v>54</v>
      </c>
      <c r="E2" s="12" t="s">
        <v>54</v>
      </c>
      <c r="F2" t="s">
        <v>55</v>
      </c>
      <c r="G2" t="s">
        <v>56</v>
      </c>
    </row>
    <row r="3" spans="1:7">
      <c r="A3" s="9" t="s">
        <v>50</v>
      </c>
      <c r="B3" t="s">
        <v>51</v>
      </c>
      <c r="C3" s="9" t="s">
        <v>57</v>
      </c>
      <c r="D3" s="9" t="s">
        <v>42</v>
      </c>
      <c r="E3" s="9" t="s">
        <v>4</v>
      </c>
      <c r="F3" t="s">
        <v>58</v>
      </c>
      <c r="G3" t="s">
        <v>59</v>
      </c>
    </row>
    <row r="4" spans="1:7">
      <c r="A4" s="9" t="s">
        <v>60</v>
      </c>
      <c r="B4" t="s">
        <v>61</v>
      </c>
      <c r="C4" s="9" t="s">
        <v>62</v>
      </c>
      <c r="D4" s="9" t="s">
        <v>63</v>
      </c>
      <c r="E4" s="9" t="s">
        <v>64</v>
      </c>
      <c r="F4" t="s">
        <v>65</v>
      </c>
      <c r="G4" t="s">
        <v>66</v>
      </c>
    </row>
    <row r="5" spans="1:7">
      <c r="A5" s="9" t="s">
        <v>67</v>
      </c>
      <c r="B5" t="s">
        <v>68</v>
      </c>
      <c r="C5" s="9" t="s">
        <v>52</v>
      </c>
      <c r="D5" s="9" t="s">
        <v>69</v>
      </c>
      <c r="E5" s="9" t="s">
        <v>45</v>
      </c>
      <c r="F5" t="s">
        <v>70</v>
      </c>
      <c r="G5" t="s">
        <v>71</v>
      </c>
    </row>
    <row r="6" spans="1:7">
      <c r="A6" s="10"/>
      <c r="B6" t="s">
        <v>72</v>
      </c>
      <c r="C6" s="9" t="s">
        <v>73</v>
      </c>
      <c r="D6" s="9" t="s">
        <v>74</v>
      </c>
      <c r="E6" s="9" t="s">
        <v>75</v>
      </c>
      <c r="F6" t="s">
        <v>76</v>
      </c>
      <c r="G6" t="s">
        <v>77</v>
      </c>
    </row>
    <row r="7" spans="1:7">
      <c r="A7" s="10"/>
      <c r="B7" t="s">
        <v>78</v>
      </c>
      <c r="C7" s="9" t="s">
        <v>79</v>
      </c>
      <c r="D7" s="9" t="s">
        <v>80</v>
      </c>
      <c r="E7" s="9" t="s">
        <v>43</v>
      </c>
      <c r="F7" t="s">
        <v>81</v>
      </c>
      <c r="G7" t="s">
        <v>82</v>
      </c>
    </row>
    <row r="8" spans="1:7">
      <c r="A8" s="10"/>
      <c r="B8" t="s">
        <v>83</v>
      </c>
      <c r="C8" s="9" t="s">
        <v>84</v>
      </c>
      <c r="D8" s="9" t="s">
        <v>85</v>
      </c>
      <c r="E8" s="9" t="s">
        <v>86</v>
      </c>
      <c r="F8" t="s">
        <v>87</v>
      </c>
      <c r="G8" t="s">
        <v>88</v>
      </c>
    </row>
    <row r="9" spans="1:7">
      <c r="A9" s="10"/>
      <c r="B9" t="s">
        <v>89</v>
      </c>
      <c r="C9" s="9" t="s">
        <v>90</v>
      </c>
      <c r="D9" s="9" t="s">
        <v>91</v>
      </c>
      <c r="E9" s="9" t="s">
        <v>92</v>
      </c>
      <c r="F9" t="s">
        <v>93</v>
      </c>
      <c r="G9" t="s">
        <v>94</v>
      </c>
    </row>
    <row r="10" spans="1:7">
      <c r="A10" s="10"/>
      <c r="B10" t="s">
        <v>95</v>
      </c>
      <c r="C10" s="9" t="s">
        <v>96</v>
      </c>
      <c r="D10" s="9" t="s">
        <v>97</v>
      </c>
      <c r="E10" s="9" t="s">
        <v>98</v>
      </c>
    </row>
    <row r="11" spans="1:7">
      <c r="A11" s="10"/>
      <c r="B11" t="s">
        <v>99</v>
      </c>
      <c r="C11" s="9" t="s">
        <v>100</v>
      </c>
      <c r="D11" s="9" t="s">
        <v>101</v>
      </c>
      <c r="E11" s="9" t="s">
        <v>102</v>
      </c>
    </row>
    <row r="12" spans="1:7">
      <c r="A12" s="10"/>
      <c r="B12" t="s">
        <v>103</v>
      </c>
      <c r="C12" s="9" t="s">
        <v>104</v>
      </c>
      <c r="D12" s="10"/>
      <c r="E12" s="9" t="s">
        <v>105</v>
      </c>
    </row>
    <row r="13" spans="1:7">
      <c r="A13" s="10"/>
      <c r="B13" t="s">
        <v>106</v>
      </c>
      <c r="C13" s="9" t="s">
        <v>107</v>
      </c>
      <c r="D13" s="10"/>
      <c r="E13" s="9" t="s">
        <v>108</v>
      </c>
    </row>
    <row r="14" spans="1:7">
      <c r="A14" s="10"/>
      <c r="B14" t="s">
        <v>109</v>
      </c>
      <c r="C14" s="9" t="s">
        <v>110</v>
      </c>
      <c r="D14" s="10"/>
      <c r="E14" s="9" t="s">
        <v>111</v>
      </c>
    </row>
    <row r="15" spans="1:7">
      <c r="A15" s="10"/>
      <c r="B15" t="s">
        <v>112</v>
      </c>
      <c r="C15" s="9" t="s">
        <v>113</v>
      </c>
      <c r="D15" s="10"/>
      <c r="E15" s="9" t="s">
        <v>114</v>
      </c>
    </row>
    <row r="16" spans="1:7">
      <c r="A16" s="10"/>
      <c r="B16" t="s">
        <v>115</v>
      </c>
      <c r="C16" s="9" t="s">
        <v>116</v>
      </c>
      <c r="D16" s="10"/>
      <c r="E16" s="9" t="s">
        <v>117</v>
      </c>
    </row>
    <row r="17" spans="1:5">
      <c r="A17" s="10"/>
      <c r="B17" t="s">
        <v>118</v>
      </c>
      <c r="C17" s="9" t="s">
        <v>119</v>
      </c>
      <c r="D17" s="10"/>
      <c r="E17" s="9" t="s">
        <v>120</v>
      </c>
    </row>
    <row r="18" spans="1:5">
      <c r="A18" s="10"/>
      <c r="B18" s="10"/>
      <c r="C18" s="9" t="s">
        <v>121</v>
      </c>
      <c r="D18" s="10"/>
      <c r="E18" s="10"/>
    </row>
    <row r="19" spans="1:5">
      <c r="A19" s="10"/>
      <c r="B19" s="10"/>
      <c r="C19" s="9" t="s">
        <v>122</v>
      </c>
      <c r="D19" s="10"/>
      <c r="E19" s="10"/>
    </row>
    <row r="20" spans="1:5">
      <c r="C20" t="s">
        <v>123</v>
      </c>
    </row>
    <row r="21" spans="1:5">
      <c r="C21" t="s">
        <v>124</v>
      </c>
    </row>
    <row r="22" spans="1:5">
      <c r="C22" t="s">
        <v>125</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Michael Angelou Nada</cp:lastModifiedBy>
  <cp:revision/>
  <dcterms:created xsi:type="dcterms:W3CDTF">2023-02-08T19:24:03Z</dcterms:created>
  <dcterms:modified xsi:type="dcterms:W3CDTF">2025-09-01T04:19:28Z</dcterms:modified>
  <cp:category/>
  <cp:contentStatus/>
</cp:coreProperties>
</file>