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I:\2024_ICTV_BVS_Taxonomy_Proposals\Submissions\for_EC_FINAL\"/>
    </mc:Choice>
  </mc:AlternateContent>
  <xr:revisionPtr revIDLastSave="0" documentId="13_ncr:1_{D8656E2D-D4D3-46BE-A9FD-F1542A16368D}" xr6:coauthVersionLast="47" xr6:coauthVersionMax="47" xr10:uidLastSave="{00000000-0000-0000-0000-000000000000}"/>
  <bookViews>
    <workbookView xWindow="-120" yWindow="-120" windowWidth="29040" windowHeight="158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<sst xmlns="http://schemas.openxmlformats.org/spreadsheetml/2006/main" count="555" uniqueCount="202">
  <si>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</si>
  <si>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</si>
  <si>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</si>
  <si>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</si>
  <si>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</si>
  <si>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</si>
  <si>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</si>
  <si>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</si>
  <si>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</si>
  <si>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</si>
  <si>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</si>
  <si>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</si>
  <si>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</si>
  <si>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</si>
  <si>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</si>
  <si>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</si>
  <si>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</si>
  <si>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</si>
  <si>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</si>
  <si>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</si>
  <si>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</si>
  <si>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</si>
  <si>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</si>
  <si>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</si>
  <si>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</si>
  <si>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</si>
  <si>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</si>
  <si>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</si>
  <si>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</si>
  <si>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</si>
  <si>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</si>
  <si>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</si>
  <si>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</si>
  <si>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</si>
  <si>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</si>
  <si>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</si>
  <si>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</si>
  <si>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</si>
  <si>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</si>
  <si>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</si>
  <si>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</si>
  <si>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</si>
  <si>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</si>
  <si>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</si>
  <si>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</si>
  <si>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</si>
  <si>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</si>
  <si>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</si>
  <si>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</si>
  <si>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</si>
  <si>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</si>
  <si>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</si>
  <si>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</si>
  <si>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</si>
  <si>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</si>
  <si>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</si>
  <si>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</si>
  <si>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</si>
  <si>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</si>
  <si>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</si>
  <si>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</si>
  <si>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</si>
  <si>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</si>
  <si>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</si>
  <si>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</si>
  <si>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</si>
  <si>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</si>
  <si>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</si>
  <si>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</si>
  <si>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</si>
  <si>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</si>
  <si>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</si>
  <si>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</si>
  <si>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</si>
  <si>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</si>
  <si>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</si>
  <si>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</si>
  <si>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</si>
  <si>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</si>
  <si>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</si>
  <si>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</si>
  <si>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</si>
  <si>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</si>
  <si>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</si>
  <si>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</si>
  <si>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</si>
  <si>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</si>
  <si>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</si>
  <si>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</si>
  <si>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</si>
  <si>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</si>
  <si>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</si>
  <si>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</si>
  <si>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</si>
  <si>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</si>
  <si>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</si>
  <si>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</si>
  <si>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</si>
  <si>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</si>
  <si>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</si>
  <si>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</si>
  <si>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</si>
  <si>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</si>
  <si>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</si>
  <si>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</si>
  <si>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</si>
  <si>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</si>
  <si>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</si>
  <si>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</si>
  <si>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</si>
  <si>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</si>
  <si>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</si>
  <si>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</si>
  <si>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</si>
  <si>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</si>
  <si>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</si>
  <si>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Duplodnaviria</t>
  </si>
  <si>
    <t>Heunggongvirae</t>
  </si>
  <si>
    <t>Uroviricota</t>
  </si>
  <si>
    <t>Caudoviricetes</t>
  </si>
  <si>
    <t>Alisviridae</t>
  </si>
  <si>
    <t>Honmavirus</t>
  </si>
  <si>
    <t>Honmavirus pging00B</t>
  </si>
  <si>
    <t>BK068089</t>
  </si>
  <si>
    <t>Porphyromonas phage phage006a_EM3</t>
  </si>
  <si>
    <t>Honmavirus pging00C</t>
  </si>
  <si>
    <t>PP754929</t>
  </si>
  <si>
    <t>Porphyromonas phage phage007a_Bg4</t>
  </si>
  <si>
    <t>Honmavirus pging00D</t>
  </si>
  <si>
    <t>BK068090</t>
  </si>
  <si>
    <t>Porphyromonas phage phage008a_KCOM2795</t>
  </si>
  <si>
    <t>Honmavirus pging00E</t>
  </si>
  <si>
    <t>PP754930</t>
  </si>
  <si>
    <t>Porphyromonas phage phage010a_HG1691old</t>
  </si>
  <si>
    <t>Honmavirus pging00F</t>
  </si>
  <si>
    <t>BK068092</t>
  </si>
  <si>
    <t>Porphyromonas phage phage011a_WW2952</t>
  </si>
  <si>
    <t>Honmavirus pging00G</t>
  </si>
  <si>
    <t>BK068093</t>
  </si>
  <si>
    <t>Porphyromonas phage phage012a_381OKJP</t>
  </si>
  <si>
    <t>Honmavirus pging00H</t>
  </si>
  <si>
    <t>BK068094</t>
  </si>
  <si>
    <t>Porphyromonas phage phage013a_WW2885</t>
  </si>
  <si>
    <t>Honmavirus pging00I</t>
  </si>
  <si>
    <t>BK068095</t>
  </si>
  <si>
    <t>Porphyromonas phage phage014a_Kyudai4</t>
  </si>
  <si>
    <t>Ludisviridae</t>
  </si>
  <si>
    <t>Ludisvirus</t>
  </si>
  <si>
    <t>Ludisvirus pging00A</t>
  </si>
  <si>
    <t>PP754928</t>
  </si>
  <si>
    <t>Porphyromonas phage phage005b_ATCC49417</t>
  </si>
  <si>
    <t>Nixviridae</t>
  </si>
  <si>
    <t>Dewhirstvirus</t>
  </si>
  <si>
    <t>Dewhirstvirus pging00J</t>
  </si>
  <si>
    <t>BK068097</t>
  </si>
  <si>
    <t>Porphyromonas phage phage016a_WW2866</t>
  </si>
  <si>
    <t>Dewhirstvirus pging00K</t>
  </si>
  <si>
    <t>BK068098</t>
  </si>
  <si>
    <t>Porphyromonas phage phage017a_JCVISC001</t>
  </si>
  <si>
    <t>Dewhirstvirus pging00L</t>
  </si>
  <si>
    <t>BK068099</t>
  </si>
  <si>
    <t>Porphyromonas phage phage018a_AFR5B1</t>
  </si>
  <si>
    <t>Dewhirstvirus pging00M</t>
  </si>
  <si>
    <t>PP754931</t>
  </si>
  <si>
    <t>Porphyromonas phage phage019b_ATCC49417</t>
  </si>
  <si>
    <t>Nixvirus</t>
  </si>
  <si>
    <t>Nixvirus pging00X</t>
  </si>
  <si>
    <t>BK068113</t>
  </si>
  <si>
    <t>Porphyromonas phage phage032a_KCOM2801</t>
  </si>
  <si>
    <t>Haasevirus</t>
  </si>
  <si>
    <t>Haasevirus pging00R</t>
  </si>
  <si>
    <t>BK068106</t>
  </si>
  <si>
    <t>Porphyromonas phage phage025a_SJD11</t>
  </si>
  <si>
    <t>Haasevirus pging00T</t>
  </si>
  <si>
    <t>BK068108</t>
  </si>
  <si>
    <t>Porphyromonas phage phage027a_F0568</t>
  </si>
  <si>
    <t>Haasevirus pging00U</t>
  </si>
  <si>
    <t>BK068109</t>
  </si>
  <si>
    <t>Porphyromonas phage phage028a_KCOM2799</t>
  </si>
  <si>
    <t>Haasevirus pging00V</t>
  </si>
  <si>
    <t>BK068110</t>
  </si>
  <si>
    <t>Porphyromonas phage phage029a_Kyudai3</t>
  </si>
  <si>
    <t>Haasevirus pging00W</t>
  </si>
  <si>
    <t>BK068111</t>
  </si>
  <si>
    <t>Porphyromonas phage phage030a_KCOM2803</t>
  </si>
  <si>
    <t>Excelsiorvirus</t>
  </si>
  <si>
    <t>Excelsiorvirus pging00S</t>
  </si>
  <si>
    <t>BK068107</t>
  </si>
  <si>
    <t>Porphyromonas phage phage026a_KCOM2802</t>
  </si>
  <si>
    <t>Schifferlevirus</t>
  </si>
  <si>
    <t>Schifferlevirus pging00N</t>
  </si>
  <si>
    <t>BK068101</t>
  </si>
  <si>
    <t>Porphyromonas phage phage020a_SJD2</t>
  </si>
  <si>
    <t>Schifferlevirus pging00O</t>
  </si>
  <si>
    <t>BK068103</t>
  </si>
  <si>
    <t>Porphyromonas phage phage022a_WW2931</t>
  </si>
  <si>
    <t>Schifferlevirus pging00P</t>
  </si>
  <si>
    <t>BK068104</t>
  </si>
  <si>
    <t>Porphyromonas phage phage023a_KCOM2797</t>
  </si>
  <si>
    <t>Schifferlevirus pging00Q</t>
  </si>
  <si>
    <t>BK068105</t>
  </si>
  <si>
    <t>Porphyromonas phage phage024a_F0570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</si>
</sst>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114</v>
      </c>
    </row>
    <row r="2" spans="2:2" ht="236.25">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38"/>
  <sheetViews>
    <sheetView tabSelected="1" topLeftCell="B1" zoomScale="130" zoomScaleNormal="130" workbookViewId="0">
      <pane ySplit="4" topLeftCell="A5" activePane="bottomLeft" state="frozen"/>
      <selection pane="bottomLeft" activeCell="A5" sqref="A5:AM3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81</v>
      </c>
      <c r="B1" s="45" t="s">
        <v>112</v>
      </c>
      <c r="C1" s="45"/>
      <c r="D1" s="45"/>
      <c r="E1" s="46" t="str">
        <f ca="1">IF(LEN(cellFilenameFormatErrors)=0,LEFT(cellBaseFilename,9),"Code is automatically derived from the filename: 'YEAR.###X.[STATUS.][v#.]DESCRIPTION.xlsx', X=SC code")</f>
        <v>2024.001B</v>
      </c>
      <c r="F1" s="46"/>
      <c r="G1" s="46"/>
      <c r="H1" s="46"/>
      <c r="I1" s="46"/>
      <c r="J1" s="46"/>
      <c r="K1" s="46"/>
      <c r="L1" s="46"/>
      <c r="M1" s="46"/>
      <c r="N1" s="46"/>
      <c r="O1" s="46"/>
      <c r="P1" s="36"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7"/>
      <c r="R1" s="37"/>
      <c r="S1" s="37"/>
      <c r="T1" s="37"/>
      <c r="U1" s="37"/>
      <c r="V1" s="37"/>
      <c r="W1" s="37"/>
      <c r="X1" s="37"/>
      <c r="Y1" s="37"/>
      <c r="Z1" s="37"/>
      <c r="AA1" s="37"/>
      <c r="AB1" s="37"/>
      <c r="AC1" s="37"/>
      <c r="AD1" s="29" t="s">
        <v>28</v>
      </c>
      <c r="AE1" s="25" t="str" cm="1">
        <f t="array" aca="1" ref="AE1" ca="1">MID(CELL("filename",'Proposal Template'!$B$1),SEARCH("[",CELL("filename",'Proposal Template'!$B$1))+1, SEARCH("]",CELL("filename",'Proposal Template'!$B$1))-SEARCH("[",CELL("filename",'Proposal Template'!$B$1))-1)</f>
        <v>2024.001B.N.v1.Alisviridae_Ludisviridae_Nixviridae_3nf_7ng_24ns.xlsx</v>
      </c>
      <c r="AF1" s="23"/>
      <c r="AG1" s="16"/>
      <c r="AH1" s="16"/>
      <c r="AI1" s="16"/>
      <c r="AJ1" s="16"/>
      <c r="AK1" s="16"/>
      <c r="AL1" s="16"/>
      <c r="AM1" s="16"/>
      <c r="AN1" s="16"/>
      <c r="AO1"/>
    </row>
    <row r="2" spans="1:41" ht="18.75">
      <c r="A2" s="18" t="s">
        <v>115</v>
      </c>
      <c r="B2" s="45" t="s">
        <v>111</v>
      </c>
      <c r="C2" s="45"/>
      <c r="D2" s="45"/>
      <c r="E2" s="47"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7"/>
      <c r="G2" s="47"/>
      <c r="H2" s="47"/>
      <c r="I2" s="47"/>
      <c r="J2" s="47"/>
      <c r="K2" s="47"/>
      <c r="L2" s="47"/>
      <c r="M2" s="47"/>
      <c r="N2" s="47"/>
      <c r="O2" s="47"/>
      <c r="P2" s="38" t="str">
        <f ca="1">_xlfn.CONCAT(
IF(NOT(ISERROR(AF2)),"","Study Section code ('"&amp;AE2&amp;"') is not valid; ")
)</f>
        <v/>
      </c>
      <c r="Q2" s="39"/>
      <c r="R2" s="39"/>
      <c r="S2" s="39"/>
      <c r="T2" s="39"/>
      <c r="U2" s="39"/>
      <c r="V2" s="39"/>
      <c r="W2" s="39"/>
      <c r="X2" s="39"/>
      <c r="Y2" s="39"/>
      <c r="Z2" s="39"/>
      <c r="AA2" s="39"/>
      <c r="AB2" s="39"/>
      <c r="AC2" s="39"/>
      <c r="AD2" s="30" t="s">
        <v>28</v>
      </c>
      <c r="AE2" s="24" t="str">
        <f ca="1">MID(AE1,9,1)</f>
        <v>B</v>
      </c>
      <c r="AF2" s="24" t="str">
        <f ca="1">VLOOKUP(AE2,studySectionCodeLUT,2,FALSE)</f>
        <v>Bacterial viruses (B) proposals</v>
      </c>
      <c r="AG2" s="3"/>
      <c r="AH2" s="3"/>
      <c r="AI2" s="3"/>
      <c r="AJ2" s="3"/>
      <c r="AK2" s="3"/>
      <c r="AL2" s="3"/>
      <c r="AM2" s="3"/>
      <c r="AN2" s="3"/>
    </row>
    <row r="3" spans="1:41" ht="36" customHeight="1">
      <c r="A3" s="40" t="s">
        <v>21</v>
      </c>
      <c r="B3" s="40"/>
      <c r="C3" s="40"/>
      <c r="D3" s="40"/>
      <c r="E3" s="40"/>
      <c r="F3" s="40"/>
      <c r="G3" s="40"/>
      <c r="H3" s="40"/>
      <c r="I3" s="40"/>
      <c r="J3" s="40"/>
      <c r="K3" s="40"/>
      <c r="L3" s="40"/>
      <c r="M3" s="40"/>
      <c r="N3" s="40"/>
      <c r="O3" s="40"/>
      <c r="P3" s="41" t="s">
        <v>22</v>
      </c>
      <c r="Q3" s="41"/>
      <c r="R3" s="41"/>
      <c r="S3" s="41"/>
      <c r="T3" s="41"/>
      <c r="U3" s="41"/>
      <c r="V3" s="41"/>
      <c r="W3" s="41"/>
      <c r="X3" s="41"/>
      <c r="Y3" s="41"/>
      <c r="Z3" s="41"/>
      <c r="AA3" s="41"/>
      <c r="AB3" s="41"/>
      <c r="AC3" s="41"/>
      <c r="AD3" s="41"/>
      <c r="AE3" s="42" t="s">
        <v>110</v>
      </c>
      <c r="AF3" s="43"/>
      <c r="AG3" s="43"/>
      <c r="AH3" s="43"/>
      <c r="AI3" s="43"/>
      <c r="AJ3" s="43"/>
      <c r="AK3" s="44"/>
      <c r="AL3" s="34" t="s">
        <v>109</v>
      </c>
      <c r="AM3" s="35"/>
      <c r="AN3" s="31" t="s">
        <v>23</v>
      </c>
    </row>
    <row r="4" spans="1:41" s="8" customFormat="1" ht="32.1" customHeight="1">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c r="P5" s="14" t="s">
        <v>116</v>
      </c>
      <c r="R5" s="14" t="s">
        <v>117</v>
      </c>
      <c r="T5" s="14" t="s">
        <v>118</v>
      </c>
      <c r="V5" s="14" t="s">
        <v>119</v>
      </c>
      <c r="Z5" s="14" t="s">
        <v>120</v>
      </c>
      <c r="AL5" s="15" t="s">
        <v>27</v>
      </c>
      <c r="AM5" s="15" t="s">
        <v>42</v>
      </c>
    </row>
    <row r="6" spans="1:41">
      <c r="P6" s="14" t="s">
        <v>116</v>
      </c>
      <c r="R6" s="14" t="s">
        <v>117</v>
      </c>
      <c r="T6" s="14" t="s">
        <v>118</v>
      </c>
      <c r="V6" s="14" t="s">
        <v>119</v>
      </c>
      <c r="Z6" s="14" t="s">
        <v>120</v>
      </c>
      <c r="AB6" s="14" t="s">
        <v>121</v>
      </c>
      <c r="AL6" s="15" t="s">
        <v>27</v>
      </c>
      <c r="AM6" s="15" t="s">
        <v>35</v>
      </c>
    </row>
    <row r="7" spans="1:41">
      <c r="P7" s="14" t="s">
        <v>116</v>
      </c>
      <c r="R7" s="14" t="s">
        <v>117</v>
      </c>
      <c r="T7" s="14" t="s">
        <v>118</v>
      </c>
      <c r="V7" s="14" t="s">
        <v>119</v>
      </c>
      <c r="Z7" s="14" t="s">
        <v>120</v>
      </c>
      <c r="AB7" s="14" t="s">
        <v>121</v>
      </c>
      <c r="AD7" s="26" t="s">
        <v>122</v>
      </c>
      <c r="AE7" s="4" t="s">
        <v>123</v>
      </c>
      <c r="AF7" s="4" t="s">
        <v>124</v>
      </c>
      <c r="AI7" s="4" t="s">
        <v>24</v>
      </c>
      <c r="AJ7" s="4" t="s">
        <v>25</v>
      </c>
      <c r="AK7" s="4" t="s">
        <v>36</v>
      </c>
      <c r="AL7" s="15" t="s">
        <v>27</v>
      </c>
      <c r="AM7" s="15" t="s">
        <v>28</v>
      </c>
    </row>
    <row r="8" spans="1:41">
      <c r="P8" s="14" t="s">
        <v>116</v>
      </c>
      <c r="R8" s="14" t="s">
        <v>117</v>
      </c>
      <c r="T8" s="14" t="s">
        <v>118</v>
      </c>
      <c r="V8" s="14" t="s">
        <v>119</v>
      </c>
      <c r="Z8" s="14" t="s">
        <v>120</v>
      </c>
      <c r="AB8" s="14" t="s">
        <v>121</v>
      </c>
      <c r="AD8" s="26" t="s">
        <v>125</v>
      </c>
      <c r="AE8" s="4" t="s">
        <v>126</v>
      </c>
      <c r="AF8" s="4" t="s">
        <v>127</v>
      </c>
      <c r="AI8" s="4" t="s">
        <v>24</v>
      </c>
      <c r="AJ8" s="4" t="s">
        <v>25</v>
      </c>
      <c r="AK8" s="4" t="s">
        <v>36</v>
      </c>
      <c r="AL8" s="15" t="s">
        <v>27</v>
      </c>
      <c r="AM8" s="15" t="s">
        <v>28</v>
      </c>
    </row>
    <row r="9" spans="1:41">
      <c r="P9" s="14" t="s">
        <v>116</v>
      </c>
      <c r="R9" s="14" t="s">
        <v>117</v>
      </c>
      <c r="T9" s="14" t="s">
        <v>118</v>
      </c>
      <c r="V9" s="14" t="s">
        <v>119</v>
      </c>
      <c r="Z9" s="14" t="s">
        <v>120</v>
      </c>
      <c r="AB9" s="14" t="s">
        <v>121</v>
      </c>
      <c r="AD9" s="26" t="s">
        <v>128</v>
      </c>
      <c r="AE9" s="4" t="s">
        <v>129</v>
      </c>
      <c r="AF9" s="4" t="s">
        <v>130</v>
      </c>
      <c r="AI9" s="4" t="s">
        <v>24</v>
      </c>
      <c r="AJ9" s="4" t="s">
        <v>25</v>
      </c>
      <c r="AK9" s="4" t="s">
        <v>36</v>
      </c>
      <c r="AL9" s="15" t="s">
        <v>27</v>
      </c>
      <c r="AM9" s="15" t="s">
        <v>28</v>
      </c>
    </row>
    <row r="10" spans="1:41">
      <c r="P10" s="14" t="s">
        <v>116</v>
      </c>
      <c r="R10" s="14" t="s">
        <v>117</v>
      </c>
      <c r="T10" s="14" t="s">
        <v>118</v>
      </c>
      <c r="V10" s="14" t="s">
        <v>119</v>
      </c>
      <c r="Z10" s="14" t="s">
        <v>120</v>
      </c>
      <c r="AB10" s="14" t="s">
        <v>121</v>
      </c>
      <c r="AD10" s="26" t="s">
        <v>131</v>
      </c>
      <c r="AE10" s="4" t="s">
        <v>132</v>
      </c>
      <c r="AF10" s="4" t="s">
        <v>133</v>
      </c>
      <c r="AI10" s="4" t="s">
        <v>24</v>
      </c>
      <c r="AJ10" s="4" t="s">
        <v>25</v>
      </c>
      <c r="AK10" s="4" t="s">
        <v>36</v>
      </c>
      <c r="AL10" s="15" t="s">
        <v>27</v>
      </c>
      <c r="AM10" s="15" t="s">
        <v>28</v>
      </c>
    </row>
    <row r="11" spans="1:41">
      <c r="P11" s="14" t="s">
        <v>116</v>
      </c>
      <c r="R11" s="14" t="s">
        <v>117</v>
      </c>
      <c r="T11" s="14" t="s">
        <v>118</v>
      </c>
      <c r="V11" s="14" t="s">
        <v>119</v>
      </c>
      <c r="Z11" s="14" t="s">
        <v>120</v>
      </c>
      <c r="AB11" s="14" t="s">
        <v>121</v>
      </c>
      <c r="AD11" s="26" t="s">
        <v>134</v>
      </c>
      <c r="AE11" s="4" t="s">
        <v>135</v>
      </c>
      <c r="AF11" s="4" t="s">
        <v>136</v>
      </c>
      <c r="AI11" s="4" t="s">
        <v>24</v>
      </c>
      <c r="AJ11" s="4" t="s">
        <v>25</v>
      </c>
      <c r="AK11" s="4" t="s">
        <v>36</v>
      </c>
      <c r="AL11" s="15" t="s">
        <v>27</v>
      </c>
      <c r="AM11" s="15" t="s">
        <v>28</v>
      </c>
    </row>
    <row r="12" spans="1:41">
      <c r="P12" s="14" t="s">
        <v>116</v>
      </c>
      <c r="R12" s="14" t="s">
        <v>117</v>
      </c>
      <c r="T12" s="14" t="s">
        <v>118</v>
      </c>
      <c r="V12" s="14" t="s">
        <v>119</v>
      </c>
      <c r="Z12" s="14" t="s">
        <v>120</v>
      </c>
      <c r="AB12" s="14" t="s">
        <v>121</v>
      </c>
      <c r="AD12" s="26" t="s">
        <v>137</v>
      </c>
      <c r="AE12" s="4" t="s">
        <v>138</v>
      </c>
      <c r="AF12" s="4" t="s">
        <v>139</v>
      </c>
      <c r="AI12" s="4" t="s">
        <v>24</v>
      </c>
      <c r="AJ12" s="4" t="s">
        <v>25</v>
      </c>
      <c r="AK12" s="4" t="s">
        <v>36</v>
      </c>
      <c r="AL12" s="15" t="s">
        <v>27</v>
      </c>
      <c r="AM12" s="15" t="s">
        <v>28</v>
      </c>
    </row>
    <row r="13" spans="1:41">
      <c r="P13" s="14" t="s">
        <v>116</v>
      </c>
      <c r="R13" s="14" t="s">
        <v>117</v>
      </c>
      <c r="T13" s="14" t="s">
        <v>118</v>
      </c>
      <c r="V13" s="14" t="s">
        <v>119</v>
      </c>
      <c r="Z13" s="14" t="s">
        <v>120</v>
      </c>
      <c r="AB13" s="14" t="s">
        <v>121</v>
      </c>
      <c r="AD13" s="26" t="s">
        <v>140</v>
      </c>
      <c r="AE13" s="4" t="s">
        <v>141</v>
      </c>
      <c r="AF13" s="4" t="s">
        <v>142</v>
      </c>
      <c r="AI13" s="4" t="s">
        <v>24</v>
      </c>
      <c r="AJ13" s="4" t="s">
        <v>25</v>
      </c>
      <c r="AK13" s="4" t="s">
        <v>36</v>
      </c>
      <c r="AL13" s="15" t="s">
        <v>27</v>
      </c>
      <c r="AM13" s="15" t="s">
        <v>28</v>
      </c>
    </row>
    <row r="14" spans="1:41">
      <c r="P14" s="14" t="s">
        <v>116</v>
      </c>
      <c r="R14" s="14" t="s">
        <v>117</v>
      </c>
      <c r="T14" s="14" t="s">
        <v>118</v>
      </c>
      <c r="V14" s="14" t="s">
        <v>119</v>
      </c>
      <c r="Z14" s="14" t="s">
        <v>120</v>
      </c>
      <c r="AB14" s="14" t="s">
        <v>121</v>
      </c>
      <c r="AD14" s="26" t="s">
        <v>143</v>
      </c>
      <c r="AE14" s="4" t="s">
        <v>144</v>
      </c>
      <c r="AF14" s="4" t="s">
        <v>145</v>
      </c>
      <c r="AI14" s="4" t="s">
        <v>24</v>
      </c>
      <c r="AJ14" s="4" t="s">
        <v>25</v>
      </c>
      <c r="AK14" s="4" t="s">
        <v>36</v>
      </c>
      <c r="AL14" s="15" t="s">
        <v>27</v>
      </c>
      <c r="AM14" s="15" t="s">
        <v>28</v>
      </c>
    </row>
    <row r="15" spans="1:41">
      <c r="P15" s="14" t="s">
        <v>116</v>
      </c>
      <c r="R15" s="14" t="s">
        <v>117</v>
      </c>
      <c r="T15" s="14" t="s">
        <v>118</v>
      </c>
      <c r="V15" s="14" t="s">
        <v>119</v>
      </c>
      <c r="Z15" s="14" t="s">
        <v>146</v>
      </c>
      <c r="AL15" s="15" t="s">
        <v>27</v>
      </c>
      <c r="AM15" s="15" t="s">
        <v>42</v>
      </c>
    </row>
    <row r="16" spans="1:41">
      <c r="P16" s="14" t="s">
        <v>116</v>
      </c>
      <c r="R16" s="14" t="s">
        <v>117</v>
      </c>
      <c r="T16" s="14" t="s">
        <v>118</v>
      </c>
      <c r="V16" s="14" t="s">
        <v>119</v>
      </c>
      <c r="Z16" s="14" t="s">
        <v>146</v>
      </c>
      <c r="AB16" s="14" t="s">
        <v>147</v>
      </c>
      <c r="AL16" s="15" t="s">
        <v>27</v>
      </c>
      <c r="AM16" s="15" t="s">
        <v>35</v>
      </c>
    </row>
    <row r="17" spans="16:39">
      <c r="P17" s="14" t="s">
        <v>116</v>
      </c>
      <c r="R17" s="14" t="s">
        <v>117</v>
      </c>
      <c r="T17" s="14" t="s">
        <v>118</v>
      </c>
      <c r="V17" s="14" t="s">
        <v>119</v>
      </c>
      <c r="Z17" s="14" t="s">
        <v>146</v>
      </c>
      <c r="AB17" s="14" t="s">
        <v>147</v>
      </c>
      <c r="AD17" s="26" t="s">
        <v>148</v>
      </c>
      <c r="AE17" s="4" t="s">
        <v>149</v>
      </c>
      <c r="AF17" s="4" t="s">
        <v>150</v>
      </c>
      <c r="AI17" s="4" t="s">
        <v>24</v>
      </c>
      <c r="AJ17" s="4" t="s">
        <v>25</v>
      </c>
      <c r="AK17" s="4" t="s">
        <v>36</v>
      </c>
      <c r="AL17" s="15" t="s">
        <v>27</v>
      </c>
      <c r="AM17" s="15" t="s">
        <v>28</v>
      </c>
    </row>
    <row r="18" spans="16:39">
      <c r="P18" s="14" t="s">
        <v>116</v>
      </c>
      <c r="R18" s="14" t="s">
        <v>117</v>
      </c>
      <c r="T18" s="14" t="s">
        <v>118</v>
      </c>
      <c r="V18" s="14" t="s">
        <v>119</v>
      </c>
      <c r="Z18" s="14" t="s">
        <v>151</v>
      </c>
      <c r="AL18" s="15" t="s">
        <v>27</v>
      </c>
      <c r="AM18" s="15" t="s">
        <v>42</v>
      </c>
    </row>
    <row r="19" spans="16:39">
      <c r="P19" s="14" t="s">
        <v>116</v>
      </c>
      <c r="R19" s="14" t="s">
        <v>117</v>
      </c>
      <c r="T19" s="14" t="s">
        <v>118</v>
      </c>
      <c r="V19" s="14" t="s">
        <v>119</v>
      </c>
      <c r="Z19" s="14" t="s">
        <v>151</v>
      </c>
      <c r="AB19" s="14" t="s">
        <v>152</v>
      </c>
      <c r="AL19" s="15" t="s">
        <v>27</v>
      </c>
      <c r="AM19" s="15" t="s">
        <v>35</v>
      </c>
    </row>
    <row r="20" spans="16:39">
      <c r="P20" s="14" t="s">
        <v>116</v>
      </c>
      <c r="R20" s="14" t="s">
        <v>117</v>
      </c>
      <c r="T20" s="14" t="s">
        <v>118</v>
      </c>
      <c r="V20" s="14" t="s">
        <v>119</v>
      </c>
      <c r="Z20" s="14" t="s">
        <v>151</v>
      </c>
      <c r="AB20" s="14" t="s">
        <v>152</v>
      </c>
      <c r="AD20" s="26" t="s">
        <v>153</v>
      </c>
      <c r="AE20" s="4" t="s">
        <v>154</v>
      </c>
      <c r="AF20" s="4" t="s">
        <v>155</v>
      </c>
      <c r="AI20" s="4" t="s">
        <v>24</v>
      </c>
      <c r="AJ20" s="4" t="s">
        <v>25</v>
      </c>
      <c r="AK20" s="4" t="s">
        <v>36</v>
      </c>
      <c r="AL20" s="15" t="s">
        <v>27</v>
      </c>
      <c r="AM20" s="15" t="s">
        <v>28</v>
      </c>
    </row>
    <row r="21" spans="16:39">
      <c r="P21" s="14" t="s">
        <v>116</v>
      </c>
      <c r="R21" s="14" t="s">
        <v>117</v>
      </c>
      <c r="T21" s="14" t="s">
        <v>118</v>
      </c>
      <c r="V21" s="14" t="s">
        <v>119</v>
      </c>
      <c r="Z21" s="14" t="s">
        <v>151</v>
      </c>
      <c r="AB21" s="14" t="s">
        <v>152</v>
      </c>
      <c r="AD21" s="26" t="s">
        <v>156</v>
      </c>
      <c r="AE21" s="4" t="s">
        <v>157</v>
      </c>
      <c r="AF21" s="4" t="s">
        <v>158</v>
      </c>
      <c r="AI21" s="4" t="s">
        <v>24</v>
      </c>
      <c r="AJ21" s="4" t="s">
        <v>25</v>
      </c>
      <c r="AK21" s="4" t="s">
        <v>36</v>
      </c>
      <c r="AL21" s="15" t="s">
        <v>27</v>
      </c>
      <c r="AM21" s="15" t="s">
        <v>28</v>
      </c>
    </row>
    <row r="22" spans="16:39">
      <c r="P22" s="14" t="s">
        <v>116</v>
      </c>
      <c r="R22" s="14" t="s">
        <v>117</v>
      </c>
      <c r="T22" s="14" t="s">
        <v>118</v>
      </c>
      <c r="V22" s="14" t="s">
        <v>119</v>
      </c>
      <c r="Z22" s="14" t="s">
        <v>151</v>
      </c>
      <c r="AB22" s="14" t="s">
        <v>152</v>
      </c>
      <c r="AD22" s="26" t="s">
        <v>159</v>
      </c>
      <c r="AE22" s="4" t="s">
        <v>160</v>
      </c>
      <c r="AF22" s="4" t="s">
        <v>161</v>
      </c>
      <c r="AI22" s="4" t="s">
        <v>24</v>
      </c>
      <c r="AJ22" s="4" t="s">
        <v>25</v>
      </c>
      <c r="AK22" s="4" t="s">
        <v>36</v>
      </c>
      <c r="AL22" s="15" t="s">
        <v>27</v>
      </c>
      <c r="AM22" s="15" t="s">
        <v>28</v>
      </c>
    </row>
    <row r="23" spans="16:39">
      <c r="P23" s="14" t="s">
        <v>116</v>
      </c>
      <c r="R23" s="14" t="s">
        <v>117</v>
      </c>
      <c r="T23" s="14" t="s">
        <v>118</v>
      </c>
      <c r="V23" s="14" t="s">
        <v>119</v>
      </c>
      <c r="Z23" s="14" t="s">
        <v>151</v>
      </c>
      <c r="AB23" s="14" t="s">
        <v>152</v>
      </c>
      <c r="AD23" s="26" t="s">
        <v>162</v>
      </c>
      <c r="AE23" s="4" t="s">
        <v>163</v>
      </c>
      <c r="AF23" s="4" t="s">
        <v>164</v>
      </c>
      <c r="AI23" s="4" t="s">
        <v>24</v>
      </c>
      <c r="AJ23" s="4" t="s">
        <v>25</v>
      </c>
      <c r="AK23" s="4" t="s">
        <v>36</v>
      </c>
      <c r="AL23" s="15" t="s">
        <v>27</v>
      </c>
      <c r="AM23" s="15" t="s">
        <v>28</v>
      </c>
    </row>
    <row r="24" spans="16:39">
      <c r="P24" s="14" t="s">
        <v>116</v>
      </c>
      <c r="R24" s="14" t="s">
        <v>117</v>
      </c>
      <c r="T24" s="14" t="s">
        <v>118</v>
      </c>
      <c r="V24" s="14" t="s">
        <v>119</v>
      </c>
      <c r="Z24" s="14" t="s">
        <v>151</v>
      </c>
      <c r="AB24" s="14" t="s">
        <v>165</v>
      </c>
      <c r="AL24" s="15" t="s">
        <v>27</v>
      </c>
      <c r="AM24" s="15" t="s">
        <v>35</v>
      </c>
    </row>
    <row r="25" spans="16:39">
      <c r="P25" s="14" t="s">
        <v>116</v>
      </c>
      <c r="R25" s="14" t="s">
        <v>117</v>
      </c>
      <c r="T25" s="14" t="s">
        <v>118</v>
      </c>
      <c r="V25" s="14" t="s">
        <v>119</v>
      </c>
      <c r="Z25" s="14" t="s">
        <v>151</v>
      </c>
      <c r="AB25" s="14" t="s">
        <v>165</v>
      </c>
      <c r="AD25" s="26" t="s">
        <v>166</v>
      </c>
      <c r="AE25" s="4" t="s">
        <v>167</v>
      </c>
      <c r="AF25" s="4" t="s">
        <v>168</v>
      </c>
      <c r="AI25" s="4" t="s">
        <v>24</v>
      </c>
      <c r="AJ25" s="4" t="s">
        <v>25</v>
      </c>
      <c r="AK25" s="4" t="s">
        <v>36</v>
      </c>
      <c r="AL25" s="15" t="s">
        <v>27</v>
      </c>
      <c r="AM25" s="15" t="s">
        <v>28</v>
      </c>
    </row>
    <row r="26" spans="16:39">
      <c r="P26" s="14" t="s">
        <v>116</v>
      </c>
      <c r="R26" s="14" t="s">
        <v>117</v>
      </c>
      <c r="T26" s="14" t="s">
        <v>118</v>
      </c>
      <c r="V26" s="14" t="s">
        <v>119</v>
      </c>
      <c r="Z26" s="14" t="s">
        <v>151</v>
      </c>
      <c r="AB26" s="14" t="s">
        <v>169</v>
      </c>
      <c r="AL26" s="15" t="s">
        <v>27</v>
      </c>
      <c r="AM26" s="15" t="s">
        <v>35</v>
      </c>
    </row>
    <row r="27" spans="16:39">
      <c r="P27" s="14" t="s">
        <v>116</v>
      </c>
      <c r="R27" s="14" t="s">
        <v>117</v>
      </c>
      <c r="T27" s="14" t="s">
        <v>118</v>
      </c>
      <c r="V27" s="14" t="s">
        <v>119</v>
      </c>
      <c r="Z27" s="14" t="s">
        <v>151</v>
      </c>
      <c r="AB27" s="14" t="s">
        <v>169</v>
      </c>
      <c r="AD27" s="26" t="s">
        <v>170</v>
      </c>
      <c r="AE27" s="4" t="s">
        <v>171</v>
      </c>
      <c r="AF27" s="4" t="s">
        <v>172</v>
      </c>
      <c r="AI27" s="4" t="s">
        <v>24</v>
      </c>
      <c r="AJ27" s="4" t="s">
        <v>25</v>
      </c>
      <c r="AK27" s="4" t="s">
        <v>36</v>
      </c>
      <c r="AL27" s="15" t="s">
        <v>27</v>
      </c>
      <c r="AM27" s="15" t="s">
        <v>28</v>
      </c>
    </row>
    <row r="28" spans="16:39">
      <c r="P28" s="14" t="s">
        <v>116</v>
      </c>
      <c r="R28" s="14" t="s">
        <v>117</v>
      </c>
      <c r="T28" s="14" t="s">
        <v>118</v>
      </c>
      <c r="V28" s="14" t="s">
        <v>119</v>
      </c>
      <c r="Z28" s="14" t="s">
        <v>151</v>
      </c>
      <c r="AB28" s="14" t="s">
        <v>169</v>
      </c>
      <c r="AD28" s="26" t="s">
        <v>173</v>
      </c>
      <c r="AE28" s="4" t="s">
        <v>174</v>
      </c>
      <c r="AF28" s="4" t="s">
        <v>175</v>
      </c>
      <c r="AI28" s="4" t="s">
        <v>24</v>
      </c>
      <c r="AJ28" s="4" t="s">
        <v>25</v>
      </c>
      <c r="AK28" s="4" t="s">
        <v>36</v>
      </c>
      <c r="AL28" s="15" t="s">
        <v>27</v>
      </c>
      <c r="AM28" s="15" t="s">
        <v>28</v>
      </c>
    </row>
    <row r="29" spans="16:39">
      <c r="P29" s="14" t="s">
        <v>116</v>
      </c>
      <c r="R29" s="14" t="s">
        <v>117</v>
      </c>
      <c r="T29" s="14" t="s">
        <v>118</v>
      </c>
      <c r="V29" s="14" t="s">
        <v>119</v>
      </c>
      <c r="Z29" s="14" t="s">
        <v>151</v>
      </c>
      <c r="AB29" s="14" t="s">
        <v>169</v>
      </c>
      <c r="AD29" s="26" t="s">
        <v>176</v>
      </c>
      <c r="AE29" s="4" t="s">
        <v>177</v>
      </c>
      <c r="AF29" s="4" t="s">
        <v>178</v>
      </c>
      <c r="AI29" s="4" t="s">
        <v>24</v>
      </c>
      <c r="AJ29" s="4" t="s">
        <v>25</v>
      </c>
      <c r="AK29" s="4" t="s">
        <v>36</v>
      </c>
      <c r="AL29" s="15" t="s">
        <v>27</v>
      </c>
      <c r="AM29" s="15" t="s">
        <v>28</v>
      </c>
    </row>
    <row r="30" spans="16:39">
      <c r="P30" s="14" t="s">
        <v>116</v>
      </c>
      <c r="R30" s="14" t="s">
        <v>117</v>
      </c>
      <c r="T30" s="14" t="s">
        <v>118</v>
      </c>
      <c r="V30" s="14" t="s">
        <v>119</v>
      </c>
      <c r="Z30" s="14" t="s">
        <v>151</v>
      </c>
      <c r="AB30" s="14" t="s">
        <v>169</v>
      </c>
      <c r="AD30" s="26" t="s">
        <v>179</v>
      </c>
      <c r="AE30" s="4" t="s">
        <v>180</v>
      </c>
      <c r="AF30" s="4" t="s">
        <v>181</v>
      </c>
      <c r="AI30" s="4" t="s">
        <v>24</v>
      </c>
      <c r="AJ30" s="4" t="s">
        <v>25</v>
      </c>
      <c r="AK30" s="4" t="s">
        <v>36</v>
      </c>
      <c r="AL30" s="15" t="s">
        <v>27</v>
      </c>
      <c r="AM30" s="15" t="s">
        <v>28</v>
      </c>
    </row>
    <row r="31" spans="16:39">
      <c r="P31" s="14" t="s">
        <v>116</v>
      </c>
      <c r="R31" s="14" t="s">
        <v>117</v>
      </c>
      <c r="T31" s="14" t="s">
        <v>118</v>
      </c>
      <c r="V31" s="14" t="s">
        <v>119</v>
      </c>
      <c r="Z31" s="14" t="s">
        <v>151</v>
      </c>
      <c r="AB31" s="14" t="s">
        <v>169</v>
      </c>
      <c r="AD31" s="26" t="s">
        <v>182</v>
      </c>
      <c r="AE31" s="4" t="s">
        <v>183</v>
      </c>
      <c r="AF31" s="4" t="s">
        <v>184</v>
      </c>
      <c r="AI31" s="4" t="s">
        <v>24</v>
      </c>
      <c r="AJ31" s="4" t="s">
        <v>25</v>
      </c>
      <c r="AK31" s="4" t="s">
        <v>36</v>
      </c>
      <c r="AL31" s="15" t="s">
        <v>27</v>
      </c>
      <c r="AM31" s="15" t="s">
        <v>28</v>
      </c>
    </row>
    <row r="32" spans="16:39">
      <c r="P32" s="14" t="s">
        <v>116</v>
      </c>
      <c r="R32" s="14" t="s">
        <v>117</v>
      </c>
      <c r="T32" s="14" t="s">
        <v>118</v>
      </c>
      <c r="V32" s="14" t="s">
        <v>119</v>
      </c>
      <c r="Z32" s="14" t="s">
        <v>151</v>
      </c>
      <c r="AB32" s="14" t="s">
        <v>185</v>
      </c>
      <c r="AL32" s="15" t="s">
        <v>27</v>
      </c>
      <c r="AM32" s="15" t="s">
        <v>35</v>
      </c>
    </row>
    <row r="33" spans="16:39">
      <c r="P33" s="14" t="s">
        <v>116</v>
      </c>
      <c r="R33" s="14" t="s">
        <v>117</v>
      </c>
      <c r="T33" s="14" t="s">
        <v>118</v>
      </c>
      <c r="V33" s="14" t="s">
        <v>119</v>
      </c>
      <c r="Z33" s="14" t="s">
        <v>151</v>
      </c>
      <c r="AB33" s="14" t="s">
        <v>185</v>
      </c>
      <c r="AD33" s="26" t="s">
        <v>186</v>
      </c>
      <c r="AE33" s="4" t="s">
        <v>187</v>
      </c>
      <c r="AF33" s="4" t="s">
        <v>188</v>
      </c>
      <c r="AI33" s="4" t="s">
        <v>24</v>
      </c>
      <c r="AJ33" s="4" t="s">
        <v>25</v>
      </c>
      <c r="AK33" s="4" t="s">
        <v>36</v>
      </c>
      <c r="AL33" s="15" t="s">
        <v>27</v>
      </c>
      <c r="AM33" s="15" t="s">
        <v>28</v>
      </c>
    </row>
    <row r="34" spans="16:39">
      <c r="P34" s="14" t="s">
        <v>116</v>
      </c>
      <c r="R34" s="14" t="s">
        <v>117</v>
      </c>
      <c r="T34" s="14" t="s">
        <v>118</v>
      </c>
      <c r="V34" s="14" t="s">
        <v>119</v>
      </c>
      <c r="Z34" s="14" t="s">
        <v>151</v>
      </c>
      <c r="AB34" s="14" t="s">
        <v>189</v>
      </c>
      <c r="AL34" s="15" t="s">
        <v>27</v>
      </c>
      <c r="AM34" s="15" t="s">
        <v>35</v>
      </c>
    </row>
    <row r="35" spans="16:39">
      <c r="P35" s="14" t="s">
        <v>116</v>
      </c>
      <c r="R35" s="14" t="s">
        <v>117</v>
      </c>
      <c r="T35" s="14" t="s">
        <v>118</v>
      </c>
      <c r="V35" s="14" t="s">
        <v>119</v>
      </c>
      <c r="Z35" s="14" t="s">
        <v>151</v>
      </c>
      <c r="AB35" s="14" t="s">
        <v>189</v>
      </c>
      <c r="AD35" s="26" t="s">
        <v>190</v>
      </c>
      <c r="AE35" s="4" t="s">
        <v>191</v>
      </c>
      <c r="AF35" s="4" t="s">
        <v>192</v>
      </c>
      <c r="AI35" s="4" t="s">
        <v>24</v>
      </c>
      <c r="AJ35" s="4" t="s">
        <v>25</v>
      </c>
      <c r="AK35" s="4" t="s">
        <v>36</v>
      </c>
      <c r="AL35" s="15" t="s">
        <v>27</v>
      </c>
      <c r="AM35" s="15" t="s">
        <v>28</v>
      </c>
    </row>
    <row r="36" spans="16:39">
      <c r="P36" s="14" t="s">
        <v>116</v>
      </c>
      <c r="R36" s="14" t="s">
        <v>117</v>
      </c>
      <c r="T36" s="14" t="s">
        <v>118</v>
      </c>
      <c r="V36" s="14" t="s">
        <v>119</v>
      </c>
      <c r="Z36" s="14" t="s">
        <v>151</v>
      </c>
      <c r="AB36" s="14" t="s">
        <v>189</v>
      </c>
      <c r="AD36" s="26" t="s">
        <v>193</v>
      </c>
      <c r="AE36" s="4" t="s">
        <v>194</v>
      </c>
      <c r="AF36" s="4" t="s">
        <v>195</v>
      </c>
      <c r="AI36" s="4" t="s">
        <v>24</v>
      </c>
      <c r="AJ36" s="4" t="s">
        <v>25</v>
      </c>
      <c r="AK36" s="4" t="s">
        <v>36</v>
      </c>
      <c r="AL36" s="15" t="s">
        <v>27</v>
      </c>
      <c r="AM36" s="15" t="s">
        <v>28</v>
      </c>
    </row>
    <row r="37" spans="16:39">
      <c r="P37" s="14" t="s">
        <v>116</v>
      </c>
      <c r="R37" s="14" t="s">
        <v>117</v>
      </c>
      <c r="T37" s="14" t="s">
        <v>118</v>
      </c>
      <c r="V37" s="14" t="s">
        <v>119</v>
      </c>
      <c r="Z37" s="14" t="s">
        <v>151</v>
      </c>
      <c r="AB37" s="14" t="s">
        <v>189</v>
      </c>
      <c r="AD37" s="26" t="s">
        <v>196</v>
      </c>
      <c r="AE37" s="4" t="s">
        <v>197</v>
      </c>
      <c r="AF37" s="4" t="s">
        <v>198</v>
      </c>
      <c r="AI37" s="4" t="s">
        <v>24</v>
      </c>
      <c r="AJ37" s="4" t="s">
        <v>25</v>
      </c>
      <c r="AK37" s="4" t="s">
        <v>36</v>
      </c>
      <c r="AL37" s="15" t="s">
        <v>27</v>
      </c>
      <c r="AM37" s="15" t="s">
        <v>28</v>
      </c>
    </row>
    <row r="38" spans="16:39">
      <c r="P38" s="14" t="s">
        <v>116</v>
      </c>
      <c r="R38" s="14" t="s">
        <v>117</v>
      </c>
      <c r="T38" s="14" t="s">
        <v>118</v>
      </c>
      <c r="V38" s="14" t="s">
        <v>119</v>
      </c>
      <c r="Z38" s="14" t="s">
        <v>151</v>
      </c>
      <c r="AB38" s="14" t="s">
        <v>189</v>
      </c>
      <c r="AD38" s="26" t="s">
        <v>199</v>
      </c>
      <c r="AE38" s="4" t="s">
        <v>200</v>
      </c>
      <c r="AF38" s="4" t="s">
        <v>201</v>
      </c>
      <c r="AI38" s="4" t="s">
        <v>24</v>
      </c>
      <c r="AJ38" s="4" t="s">
        <v>25</v>
      </c>
      <c r="AK38" s="4" t="s">
        <v>36</v>
      </c>
      <c r="AL38" s="15" t="s">
        <v>27</v>
      </c>
      <c r="AM38"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16</v>
      </c>
      <c r="B1" s="11" t="s">
        <v>17</v>
      </c>
      <c r="C1" s="11" t="s">
        <v>18</v>
      </c>
      <c r="D1" s="11" t="s">
        <v>19</v>
      </c>
      <c r="E1" s="11" t="s">
        <v>82</v>
      </c>
      <c r="F1" s="11" t="s">
        <v>64</v>
      </c>
      <c r="G1" s="11"/>
    </row>
    <row r="2" spans="1:7">
      <c r="A2" s="12" t="s">
        <v>86</v>
      </c>
      <c r="B2" s="12" t="s">
        <v>86</v>
      </c>
      <c r="C2" s="12" t="s">
        <v>86</v>
      </c>
      <c r="D2" s="12" t="s">
        <v>86</v>
      </c>
      <c r="E2" s="12" t="s">
        <v>86</v>
      </c>
      <c r="F2" t="s">
        <v>76</v>
      </c>
      <c r="G2" t="s">
        <v>68</v>
      </c>
    </row>
    <row r="3" spans="1:7">
      <c r="A3" s="9" t="s">
        <v>24</v>
      </c>
      <c r="B3" t="s">
        <v>25</v>
      </c>
      <c r="C3" s="9" t="s">
        <v>26</v>
      </c>
      <c r="D3" s="9" t="s">
        <v>27</v>
      </c>
      <c r="E3" s="9" t="s">
        <v>28</v>
      </c>
      <c r="F3" t="s">
        <v>77</v>
      </c>
      <c r="G3" t="s">
        <v>69</v>
      </c>
    </row>
    <row r="4" spans="1:7">
      <c r="A4" s="9" t="s">
        <v>29</v>
      </c>
      <c r="B4" t="s">
        <v>100</v>
      </c>
      <c r="C4" s="9" t="s">
        <v>30</v>
      </c>
      <c r="D4" s="9" t="s">
        <v>31</v>
      </c>
      <c r="E4" s="9" t="s">
        <v>32</v>
      </c>
      <c r="F4" t="s">
        <v>74</v>
      </c>
      <c r="G4" t="s">
        <v>66</v>
      </c>
    </row>
    <row r="5" spans="1:7">
      <c r="A5" s="9" t="s">
        <v>33</v>
      </c>
      <c r="B5" t="s">
        <v>104</v>
      </c>
      <c r="C5" s="9" t="s">
        <v>36</v>
      </c>
      <c r="D5" s="9" t="s">
        <v>34</v>
      </c>
      <c r="E5" s="9" t="s">
        <v>35</v>
      </c>
      <c r="F5" t="s">
        <v>78</v>
      </c>
      <c r="G5" t="s">
        <v>70</v>
      </c>
    </row>
    <row r="6" spans="1:7">
      <c r="A6" s="10"/>
      <c r="B6" t="s">
        <v>105</v>
      </c>
      <c r="C6" s="9" t="s">
        <v>87</v>
      </c>
      <c r="D6" s="9" t="s">
        <v>37</v>
      </c>
      <c r="E6" s="9" t="s">
        <v>38</v>
      </c>
      <c r="F6" t="s">
        <v>79</v>
      </c>
      <c r="G6" t="s">
        <v>71</v>
      </c>
    </row>
    <row r="7" spans="1:7">
      <c r="A7" s="10"/>
      <c r="B7" t="s">
        <v>106</v>
      </c>
      <c r="C7" s="9" t="s">
        <v>40</v>
      </c>
      <c r="D7" s="9" t="s">
        <v>41</v>
      </c>
      <c r="E7" s="9" t="s">
        <v>42</v>
      </c>
      <c r="F7" t="s">
        <v>75</v>
      </c>
      <c r="G7" t="s">
        <v>67</v>
      </c>
    </row>
    <row r="8" spans="1:7">
      <c r="A8" s="10"/>
      <c r="B8" t="s">
        <v>39</v>
      </c>
      <c r="C8" s="9" t="s">
        <v>44</v>
      </c>
      <c r="D8" s="9" t="s">
        <v>45</v>
      </c>
      <c r="E8" s="9" t="s">
        <v>46</v>
      </c>
      <c r="F8" t="s">
        <v>80</v>
      </c>
      <c r="G8" t="s">
        <v>72</v>
      </c>
    </row>
    <row r="9" spans="1:7">
      <c r="A9" s="10"/>
      <c r="B9" t="s">
        <v>43</v>
      </c>
      <c r="C9" s="9" t="s">
        <v>88</v>
      </c>
      <c r="D9" s="9" t="s">
        <v>48</v>
      </c>
      <c r="E9" s="9" t="s">
        <v>49</v>
      </c>
      <c r="F9" t="s">
        <v>73</v>
      </c>
      <c r="G9" t="s">
        <v>65</v>
      </c>
    </row>
    <row r="10" spans="1:7">
      <c r="A10" s="10"/>
      <c r="B10" t="s">
        <v>47</v>
      </c>
      <c r="C10" s="9" t="s">
        <v>89</v>
      </c>
      <c r="D10" s="9" t="s">
        <v>51</v>
      </c>
      <c r="E10" s="9" t="s">
        <v>52</v>
      </c>
    </row>
    <row r="11" spans="1:7">
      <c r="A11" s="10"/>
      <c r="B11" t="s">
        <v>50</v>
      </c>
      <c r="C11" s="9" t="s">
        <v>90</v>
      </c>
      <c r="D11" s="9" t="s">
        <v>53</v>
      </c>
      <c r="E11" s="9" t="s">
        <v>54</v>
      </c>
    </row>
    <row r="12" spans="1:7">
      <c r="A12" s="10"/>
      <c r="B12" t="s">
        <v>101</v>
      </c>
      <c r="C12" s="9" t="s">
        <v>91</v>
      </c>
      <c r="D12" s="10"/>
      <c r="E12" s="9" t="s">
        <v>55</v>
      </c>
    </row>
    <row r="13" spans="1:7">
      <c r="A13" s="10"/>
      <c r="B13" t="s">
        <v>102</v>
      </c>
      <c r="C13" s="9" t="s">
        <v>92</v>
      </c>
      <c r="D13" s="10"/>
      <c r="E13" s="9" t="s">
        <v>57</v>
      </c>
    </row>
    <row r="14" spans="1:7">
      <c r="A14" s="10"/>
      <c r="B14" t="s">
        <v>107</v>
      </c>
      <c r="C14" s="9" t="s">
        <v>93</v>
      </c>
      <c r="D14" s="10"/>
      <c r="E14" s="9" t="s">
        <v>59</v>
      </c>
    </row>
    <row r="15" spans="1:7">
      <c r="A15" s="10"/>
      <c r="B15" t="s">
        <v>103</v>
      </c>
      <c r="C15" s="9" t="s">
        <v>56</v>
      </c>
      <c r="D15" s="10"/>
      <c r="E15" s="9" t="s">
        <v>60</v>
      </c>
    </row>
    <row r="16" spans="1:7">
      <c r="A16" s="10"/>
      <c r="B16" t="s">
        <v>108</v>
      </c>
      <c r="C16" s="9" t="s">
        <v>94</v>
      </c>
      <c r="D16" s="10"/>
      <c r="E16" s="9" t="s">
        <v>61</v>
      </c>
    </row>
    <row r="17" spans="1:5">
      <c r="A17" s="10"/>
      <c r="B17" t="s">
        <v>58</v>
      </c>
      <c r="C17" s="9" t="s">
        <v>95</v>
      </c>
      <c r="D17" s="10"/>
      <c r="E17" s="9" t="s">
        <v>62</v>
      </c>
    </row>
    <row r="18" spans="1:5">
      <c r="A18" s="10"/>
      <c r="B18" s="10"/>
      <c r="C18" s="9" t="s">
        <v>96</v>
      </c>
      <c r="D18" s="10"/>
      <c r="E18" s="10"/>
    </row>
    <row r="19" spans="1:5">
      <c r="A19" s="10"/>
      <c r="B19" s="10"/>
      <c r="C19" s="9" t="s">
        <v>97</v>
      </c>
      <c r="D19" s="10"/>
      <c r="E19" s="10"/>
    </row>
    <row r="20" spans="1:5">
      <c r="C20" t="s">
        <v>98</v>
      </c>
    </row>
    <row r="21" spans="1:5">
      <c r="C21" t="s">
        <v>99</v>
      </c>
    </row>
    <row r="22" spans="1:5">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2023-02-08T19:24:03Z</dcterms:created>
  <dcterms:modified xsi:type="dcterms:W3CDTF">2024-06-28T11:02:04Z</dcterms:modified>
</cp:coreProperties>
</file>